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workbookProtection workbookAlgorithmName="SHA-512" workbookHashValue="vJWcpbyD+fuEfZzTaT3nwg5ui0/EJ43riEhz17pvVTXCHGOHuf/OjnyG5uCMsK7WQ2I9JfBCsWVVrsNBQVfrgA==" workbookSaltValue="7URGoaFsmM7xj/bZnU8VNA==" workbookSpinCount="100000" lockStructure="1"/>
  <bookViews>
    <workbookView xWindow="0" yWindow="0" windowWidth="21600" windowHeight="9600"/>
  </bookViews>
  <sheets>
    <sheet name="Parameter" sheetId="5" r:id="rId1"/>
    <sheet name="Question" sheetId="1" r:id="rId2"/>
    <sheet name="Answer" sheetId="6" r:id="rId3"/>
    <sheet name="More" sheetId="8" state="hidden" r:id="rId4"/>
    <sheet name="Seed" sheetId="7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M47" i="1" l="1"/>
  <c r="L71" i="1"/>
  <c r="W76" i="1" s="1"/>
  <c r="L63" i="1"/>
  <c r="N63" i="1" s="1"/>
  <c r="L55" i="1"/>
  <c r="N55" i="1" s="1"/>
  <c r="L47" i="1"/>
  <c r="L46" i="1" s="1"/>
  <c r="V52" i="1"/>
  <c r="AX76" i="1"/>
  <c r="AX68" i="1"/>
  <c r="AX60" i="1"/>
  <c r="AX52" i="1"/>
  <c r="AY52" i="1" s="1"/>
  <c r="AY76" i="1"/>
  <c r="N72" i="1"/>
  <c r="AL70" i="1"/>
  <c r="K70" i="1"/>
  <c r="AY68" i="1"/>
  <c r="N64" i="1"/>
  <c r="AL62" i="1"/>
  <c r="K62" i="1"/>
  <c r="AY60" i="1"/>
  <c r="N56" i="1"/>
  <c r="AL54" i="1"/>
  <c r="K54" i="1"/>
  <c r="N48" i="1"/>
  <c r="AL46" i="1"/>
  <c r="K46" i="1"/>
  <c r="AX76" i="6"/>
  <c r="AY76" i="6" s="1"/>
  <c r="L72" i="6"/>
  <c r="N72" i="6" s="1"/>
  <c r="AS71" i="6"/>
  <c r="R71" i="6"/>
  <c r="L71" i="6"/>
  <c r="AY68" i="6"/>
  <c r="AX68" i="6"/>
  <c r="L64" i="6"/>
  <c r="AS63" i="6"/>
  <c r="R63" i="6"/>
  <c r="L63" i="6"/>
  <c r="N63" i="6" s="1"/>
  <c r="AX60" i="6"/>
  <c r="AY60" i="6" s="1"/>
  <c r="L56" i="6"/>
  <c r="N56" i="6" s="1"/>
  <c r="AS55" i="6"/>
  <c r="R55" i="6"/>
  <c r="L55" i="6"/>
  <c r="AY52" i="6"/>
  <c r="AX52" i="6"/>
  <c r="L48" i="6"/>
  <c r="AS47" i="6"/>
  <c r="R47" i="6"/>
  <c r="L47" i="6"/>
  <c r="N47" i="6" s="1"/>
  <c r="W68" i="1" l="1"/>
  <c r="X68" i="1" s="1"/>
  <c r="W60" i="1"/>
  <c r="W52" i="1"/>
  <c r="X52" i="1" s="1"/>
  <c r="L62" i="1"/>
  <c r="N47" i="1"/>
  <c r="W48" i="1" s="1"/>
  <c r="X48" i="1" s="1"/>
  <c r="L54" i="1"/>
  <c r="L70" i="1"/>
  <c r="X76" i="1"/>
  <c r="X59" i="1"/>
  <c r="X57" i="1"/>
  <c r="X56" i="1"/>
  <c r="X67" i="1"/>
  <c r="X65" i="1"/>
  <c r="X64" i="1"/>
  <c r="N71" i="1"/>
  <c r="L65" i="6"/>
  <c r="G62" i="6" s="1"/>
  <c r="L49" i="6"/>
  <c r="G46" i="6" s="1"/>
  <c r="W76" i="6"/>
  <c r="I72" i="6" s="1"/>
  <c r="AW63" i="6"/>
  <c r="T63" i="6"/>
  <c r="W64" i="6" s="1"/>
  <c r="X64" i="6" s="1"/>
  <c r="AU64" i="6" s="1"/>
  <c r="V47" i="6"/>
  <c r="W51" i="6" s="1"/>
  <c r="X51" i="6" s="1"/>
  <c r="T51" i="6" s="1"/>
  <c r="AV47" i="6"/>
  <c r="T47" i="6"/>
  <c r="W48" i="6" s="1"/>
  <c r="X48" i="6" s="1"/>
  <c r="AS48" i="6" s="1"/>
  <c r="W52" i="6"/>
  <c r="I48" i="6" s="1"/>
  <c r="AJ48" i="6" s="1"/>
  <c r="AJ49" i="6" s="1"/>
  <c r="W68" i="6"/>
  <c r="F64" i="6" s="1"/>
  <c r="N64" i="6"/>
  <c r="V62" i="6" s="1"/>
  <c r="N48" i="6"/>
  <c r="AV46" i="6" s="1"/>
  <c r="U54" i="6"/>
  <c r="AW54" i="6"/>
  <c r="V54" i="6"/>
  <c r="AV54" i="6"/>
  <c r="L57" i="6"/>
  <c r="AW70" i="6"/>
  <c r="AV70" i="6"/>
  <c r="V70" i="6"/>
  <c r="U70" i="6"/>
  <c r="AU47" i="6"/>
  <c r="U47" i="6"/>
  <c r="W49" i="6" s="1"/>
  <c r="X49" i="6" s="1"/>
  <c r="AW47" i="6"/>
  <c r="N55" i="6"/>
  <c r="W60" i="6"/>
  <c r="L73" i="6"/>
  <c r="U63" i="6"/>
  <c r="W65" i="6" s="1"/>
  <c r="X65" i="6" s="1"/>
  <c r="AU63" i="6"/>
  <c r="N71" i="6"/>
  <c r="V63" i="6"/>
  <c r="W67" i="6" s="1"/>
  <c r="X67" i="6" s="1"/>
  <c r="AV63" i="6"/>
  <c r="AX37" i="1"/>
  <c r="AY37" i="1" s="1"/>
  <c r="L32" i="1"/>
  <c r="AX29" i="1"/>
  <c r="AY29" i="1" s="1"/>
  <c r="L24" i="1"/>
  <c r="N24" i="1" s="1"/>
  <c r="AY21" i="1"/>
  <c r="N17" i="1"/>
  <c r="L16" i="1"/>
  <c r="N16" i="1" s="1"/>
  <c r="AX13" i="1"/>
  <c r="AY13" i="1" s="1"/>
  <c r="AS8" i="1"/>
  <c r="R8" i="1"/>
  <c r="L8" i="1"/>
  <c r="AM6" i="1"/>
  <c r="AL6" i="1"/>
  <c r="AK6" i="1"/>
  <c r="AJ6" i="1"/>
  <c r="AI6" i="1"/>
  <c r="AH6" i="1"/>
  <c r="AG6" i="1"/>
  <c r="AF6" i="1"/>
  <c r="AE6" i="1"/>
  <c r="AW1" i="1"/>
  <c r="AB1" i="1"/>
  <c r="V1" i="1"/>
  <c r="U1" i="1"/>
  <c r="AV1" i="1" s="1"/>
  <c r="A1" i="1"/>
  <c r="L24" i="6"/>
  <c r="N24" i="6" s="1"/>
  <c r="AW24" i="6" s="1"/>
  <c r="R24" i="6"/>
  <c r="AS24" i="6"/>
  <c r="L25" i="6"/>
  <c r="N25" i="6" s="1"/>
  <c r="AV23" i="6" s="1"/>
  <c r="AX29" i="6"/>
  <c r="AY29" i="6"/>
  <c r="L32" i="6"/>
  <c r="N32" i="6" s="1"/>
  <c r="AW32" i="6" s="1"/>
  <c r="R32" i="6"/>
  <c r="AS32" i="6"/>
  <c r="L33" i="6"/>
  <c r="N33" i="6" s="1"/>
  <c r="AV31" i="6" s="1"/>
  <c r="AX37" i="6"/>
  <c r="AY37" i="6"/>
  <c r="L16" i="6"/>
  <c r="N16" i="6" s="1"/>
  <c r="AW16" i="6" s="1"/>
  <c r="R16" i="6"/>
  <c r="AS16" i="6"/>
  <c r="L17" i="6"/>
  <c r="N17" i="6" s="1"/>
  <c r="AV15" i="6" s="1"/>
  <c r="AX21" i="6"/>
  <c r="AY21" i="6"/>
  <c r="AX13" i="6"/>
  <c r="AY13" i="6" s="1"/>
  <c r="L8" i="6"/>
  <c r="AH62" i="6" l="1"/>
  <c r="G62" i="1"/>
  <c r="AH62" i="1" s="1"/>
  <c r="W49" i="1"/>
  <c r="X49" i="1" s="1"/>
  <c r="E62" i="6"/>
  <c r="W51" i="1"/>
  <c r="X51" i="1" s="1"/>
  <c r="T48" i="6"/>
  <c r="V46" i="6"/>
  <c r="F62" i="6"/>
  <c r="I49" i="6"/>
  <c r="F48" i="6"/>
  <c r="F49" i="6" s="1"/>
  <c r="AS64" i="6"/>
  <c r="H62" i="6"/>
  <c r="AT64" i="6"/>
  <c r="AH46" i="6"/>
  <c r="G46" i="1"/>
  <c r="AH46" i="1" s="1"/>
  <c r="H72" i="6"/>
  <c r="H73" i="6" s="1"/>
  <c r="X72" i="1"/>
  <c r="X75" i="1"/>
  <c r="X73" i="1"/>
  <c r="X60" i="1"/>
  <c r="I62" i="6"/>
  <c r="E48" i="6"/>
  <c r="E49" i="6" s="1"/>
  <c r="AV51" i="6"/>
  <c r="X52" i="6"/>
  <c r="V52" i="6" s="1"/>
  <c r="S48" i="6"/>
  <c r="E46" i="6"/>
  <c r="AU51" i="6"/>
  <c r="G48" i="6"/>
  <c r="AH48" i="6" s="1"/>
  <c r="AH49" i="6" s="1"/>
  <c r="R48" i="6"/>
  <c r="AU48" i="6"/>
  <c r="F46" i="6"/>
  <c r="G72" i="6"/>
  <c r="G73" i="6" s="1"/>
  <c r="F72" i="6"/>
  <c r="F73" i="6" s="1"/>
  <c r="E72" i="6"/>
  <c r="E73" i="6" s="1"/>
  <c r="X76" i="6"/>
  <c r="S76" i="6" s="1"/>
  <c r="U51" i="6"/>
  <c r="X68" i="6"/>
  <c r="V68" i="6" s="1"/>
  <c r="S64" i="6"/>
  <c r="R64" i="6"/>
  <c r="AW51" i="6"/>
  <c r="H48" i="6"/>
  <c r="H49" i="6" s="1"/>
  <c r="T64" i="6"/>
  <c r="I46" i="6"/>
  <c r="H46" i="6"/>
  <c r="V51" i="6"/>
  <c r="AT48" i="6"/>
  <c r="AV62" i="6"/>
  <c r="AW62" i="6"/>
  <c r="U62" i="6"/>
  <c r="W63" i="6"/>
  <c r="H64" i="6"/>
  <c r="I64" i="6"/>
  <c r="E64" i="6"/>
  <c r="G64" i="6"/>
  <c r="U46" i="6"/>
  <c r="AW46" i="6"/>
  <c r="T65" i="6"/>
  <c r="AV65" i="6"/>
  <c r="S65" i="6"/>
  <c r="AU65" i="6"/>
  <c r="AT65" i="6"/>
  <c r="U65" i="6"/>
  <c r="AU49" i="6"/>
  <c r="T49" i="6"/>
  <c r="S49" i="6"/>
  <c r="AV49" i="6"/>
  <c r="AT49" i="6"/>
  <c r="U49" i="6"/>
  <c r="I54" i="6"/>
  <c r="E54" i="6"/>
  <c r="G54" i="6"/>
  <c r="H54" i="6"/>
  <c r="F54" i="6"/>
  <c r="G70" i="6"/>
  <c r="F70" i="6"/>
  <c r="I70" i="6"/>
  <c r="E70" i="6"/>
  <c r="H70" i="6"/>
  <c r="G56" i="6"/>
  <c r="X60" i="6"/>
  <c r="I56" i="6"/>
  <c r="E56" i="6"/>
  <c r="H56" i="6"/>
  <c r="F56" i="6"/>
  <c r="T71" i="6"/>
  <c r="W72" i="6" s="1"/>
  <c r="X72" i="6" s="1"/>
  <c r="AW71" i="6"/>
  <c r="AV71" i="6"/>
  <c r="V71" i="6"/>
  <c r="W75" i="6" s="1"/>
  <c r="X75" i="6" s="1"/>
  <c r="AU71" i="6"/>
  <c r="U71" i="6"/>
  <c r="W73" i="6" s="1"/>
  <c r="X73" i="6" s="1"/>
  <c r="F65" i="6"/>
  <c r="AG64" i="6"/>
  <c r="AG65" i="6" s="1"/>
  <c r="AV55" i="6"/>
  <c r="V55" i="6"/>
  <c r="W59" i="6" s="1"/>
  <c r="X59" i="6" s="1"/>
  <c r="T55" i="6"/>
  <c r="W56" i="6" s="1"/>
  <c r="X56" i="6" s="1"/>
  <c r="U55" i="6"/>
  <c r="W57" i="6" s="1"/>
  <c r="X57" i="6" s="1"/>
  <c r="AU55" i="6"/>
  <c r="AW55" i="6"/>
  <c r="I73" i="6"/>
  <c r="AJ72" i="6"/>
  <c r="AJ73" i="6" s="1"/>
  <c r="T67" i="6"/>
  <c r="AW67" i="6"/>
  <c r="AV67" i="6"/>
  <c r="V67" i="6"/>
  <c r="AU67" i="6"/>
  <c r="U67" i="6"/>
  <c r="AF48" i="6"/>
  <c r="AF49" i="6" s="1"/>
  <c r="W13" i="1"/>
  <c r="X13" i="1" s="1"/>
  <c r="N8" i="1"/>
  <c r="X29" i="1"/>
  <c r="X28" i="1"/>
  <c r="X26" i="1"/>
  <c r="W20" i="1"/>
  <c r="X20" i="1" s="1"/>
  <c r="W18" i="1"/>
  <c r="X18" i="1" s="1"/>
  <c r="W17" i="1"/>
  <c r="X17" i="1" s="1"/>
  <c r="X25" i="1"/>
  <c r="N32" i="1"/>
  <c r="W21" i="1"/>
  <c r="AW31" i="6"/>
  <c r="AU32" i="6"/>
  <c r="AW23" i="6"/>
  <c r="AV32" i="6"/>
  <c r="AU24" i="6"/>
  <c r="AV24" i="6"/>
  <c r="AW15" i="6"/>
  <c r="AU16" i="6"/>
  <c r="AV16" i="6"/>
  <c r="L26" i="6"/>
  <c r="E23" i="6" s="1"/>
  <c r="E23" i="1" s="1"/>
  <c r="W37" i="6"/>
  <c r="F33" i="6" s="1"/>
  <c r="AG33" i="6" s="1"/>
  <c r="AG34" i="6" s="1"/>
  <c r="L34" i="6"/>
  <c r="F31" i="6" s="1"/>
  <c r="F31" i="1" s="1"/>
  <c r="W29" i="6"/>
  <c r="F25" i="6" s="1"/>
  <c r="F26" i="6" s="1"/>
  <c r="U32" i="6"/>
  <c r="W34" i="6" s="1"/>
  <c r="X34" i="6" s="1"/>
  <c r="V32" i="6"/>
  <c r="W36" i="6" s="1"/>
  <c r="X36" i="6" s="1"/>
  <c r="T32" i="6"/>
  <c r="W33" i="6" s="1"/>
  <c r="X33" i="6" s="1"/>
  <c r="U31" i="6"/>
  <c r="V31" i="6"/>
  <c r="U24" i="6"/>
  <c r="W26" i="6" s="1"/>
  <c r="X26" i="6" s="1"/>
  <c r="V24" i="6"/>
  <c r="W28" i="6" s="1"/>
  <c r="X28" i="6" s="1"/>
  <c r="T24" i="6"/>
  <c r="W25" i="6" s="1"/>
  <c r="X25" i="6" s="1"/>
  <c r="U23" i="6"/>
  <c r="V23" i="6"/>
  <c r="W21" i="6"/>
  <c r="H17" i="6" s="1"/>
  <c r="L18" i="6"/>
  <c r="E15" i="6" s="1"/>
  <c r="E15" i="1" s="1"/>
  <c r="U15" i="6"/>
  <c r="V15" i="6"/>
  <c r="U16" i="6"/>
  <c r="W18" i="6" s="1"/>
  <c r="X18" i="6" s="1"/>
  <c r="V16" i="6"/>
  <c r="W20" i="6" s="1"/>
  <c r="X20" i="6" s="1"/>
  <c r="T16" i="6"/>
  <c r="W17" i="6" s="1"/>
  <c r="X17" i="6" s="1"/>
  <c r="L9" i="6"/>
  <c r="AG48" i="6" l="1"/>
  <c r="AG49" i="6" s="1"/>
  <c r="AI70" i="6"/>
  <c r="H70" i="1"/>
  <c r="AI70" i="1" s="1"/>
  <c r="AH70" i="6"/>
  <c r="G70" i="1"/>
  <c r="AH70" i="1" s="1"/>
  <c r="AG70" i="6"/>
  <c r="F70" i="1"/>
  <c r="AG70" i="1" s="1"/>
  <c r="AF70" i="6"/>
  <c r="E70" i="1"/>
  <c r="AF70" i="1" s="1"/>
  <c r="AJ70" i="6"/>
  <c r="I70" i="1"/>
  <c r="AJ70" i="1" s="1"/>
  <c r="AJ62" i="6"/>
  <c r="I62" i="1"/>
  <c r="AJ62" i="1" s="1"/>
  <c r="AI62" i="6"/>
  <c r="H62" i="1"/>
  <c r="AI62" i="1" s="1"/>
  <c r="AG62" i="6"/>
  <c r="F62" i="1"/>
  <c r="AG62" i="1" s="1"/>
  <c r="AF62" i="6"/>
  <c r="E62" i="1"/>
  <c r="AF62" i="1" s="1"/>
  <c r="AH54" i="6"/>
  <c r="G54" i="1"/>
  <c r="AH54" i="1" s="1"/>
  <c r="AF54" i="6"/>
  <c r="E54" i="1"/>
  <c r="AF54" i="1" s="1"/>
  <c r="AG54" i="6"/>
  <c r="F54" i="1"/>
  <c r="AG54" i="1" s="1"/>
  <c r="AJ54" i="6"/>
  <c r="I54" i="1"/>
  <c r="AJ54" i="1" s="1"/>
  <c r="AI54" i="6"/>
  <c r="H54" i="1"/>
  <c r="AI54" i="1" s="1"/>
  <c r="W47" i="6"/>
  <c r="AT52" i="6"/>
  <c r="AH72" i="6"/>
  <c r="AH73" i="6" s="1"/>
  <c r="G49" i="6"/>
  <c r="U52" i="6"/>
  <c r="AW52" i="6"/>
  <c r="S52" i="6"/>
  <c r="T52" i="6"/>
  <c r="AU52" i="6"/>
  <c r="R52" i="6"/>
  <c r="AV52" i="6"/>
  <c r="AS52" i="6"/>
  <c r="AI72" i="6"/>
  <c r="AI73" i="6" s="1"/>
  <c r="AG46" i="6"/>
  <c r="F46" i="1"/>
  <c r="AG46" i="1" s="1"/>
  <c r="AS76" i="6"/>
  <c r="AF46" i="6"/>
  <c r="E46" i="1"/>
  <c r="AF46" i="1" s="1"/>
  <c r="AT76" i="6"/>
  <c r="AJ46" i="6"/>
  <c r="I46" i="1"/>
  <c r="AJ46" i="1" s="1"/>
  <c r="AI46" i="6"/>
  <c r="H46" i="1"/>
  <c r="AI46" i="1" s="1"/>
  <c r="W47" i="1"/>
  <c r="AG72" i="6"/>
  <c r="AG73" i="6" s="1"/>
  <c r="T68" i="6"/>
  <c r="AS68" i="6"/>
  <c r="AV76" i="6"/>
  <c r="R76" i="6"/>
  <c r="AU76" i="6"/>
  <c r="U76" i="6"/>
  <c r="V76" i="6"/>
  <c r="T76" i="6"/>
  <c r="AW76" i="6"/>
  <c r="AI48" i="6"/>
  <c r="AI49" i="6" s="1"/>
  <c r="AF72" i="6"/>
  <c r="AF73" i="6" s="1"/>
  <c r="AW68" i="6"/>
  <c r="AU68" i="6"/>
  <c r="AT68" i="6"/>
  <c r="AV68" i="6"/>
  <c r="R68" i="6"/>
  <c r="S68" i="6"/>
  <c r="U68" i="6"/>
  <c r="E65" i="6"/>
  <c r="AF64" i="6"/>
  <c r="AF65" i="6" s="1"/>
  <c r="I65" i="6"/>
  <c r="AJ64" i="6"/>
  <c r="AJ65" i="6" s="1"/>
  <c r="H65" i="6"/>
  <c r="AI64" i="6"/>
  <c r="AI65" i="6" s="1"/>
  <c r="G65" i="6"/>
  <c r="AH64" i="6"/>
  <c r="AH65" i="6" s="1"/>
  <c r="I57" i="6"/>
  <c r="AJ56" i="6"/>
  <c r="AJ57" i="6" s="1"/>
  <c r="AV57" i="6"/>
  <c r="S57" i="6"/>
  <c r="AU57" i="6"/>
  <c r="AT57" i="6"/>
  <c r="U57" i="6"/>
  <c r="T57" i="6"/>
  <c r="AU75" i="6"/>
  <c r="U75" i="6"/>
  <c r="T75" i="6"/>
  <c r="AW75" i="6"/>
  <c r="AV75" i="6"/>
  <c r="V75" i="6"/>
  <c r="F57" i="6"/>
  <c r="AG56" i="6"/>
  <c r="AG57" i="6" s="1"/>
  <c r="AW60" i="6"/>
  <c r="AS60" i="6"/>
  <c r="U60" i="6"/>
  <c r="AV60" i="6"/>
  <c r="T60" i="6"/>
  <c r="AU60" i="6"/>
  <c r="S60" i="6"/>
  <c r="V60" i="6"/>
  <c r="AT60" i="6"/>
  <c r="R60" i="6"/>
  <c r="S72" i="6"/>
  <c r="AU72" i="6"/>
  <c r="R72" i="6"/>
  <c r="AT72" i="6"/>
  <c r="AS72" i="6"/>
  <c r="T72" i="6"/>
  <c r="AT56" i="6"/>
  <c r="S56" i="6"/>
  <c r="AU56" i="6"/>
  <c r="R56" i="6"/>
  <c r="AS56" i="6"/>
  <c r="T56" i="6"/>
  <c r="H57" i="6"/>
  <c r="AI56" i="6"/>
  <c r="AI57" i="6" s="1"/>
  <c r="G57" i="6"/>
  <c r="AH56" i="6"/>
  <c r="AH57" i="6" s="1"/>
  <c r="AW59" i="6"/>
  <c r="AV59" i="6"/>
  <c r="V59" i="6"/>
  <c r="AU59" i="6"/>
  <c r="U59" i="6"/>
  <c r="T59" i="6"/>
  <c r="AT73" i="6"/>
  <c r="U73" i="6"/>
  <c r="T73" i="6"/>
  <c r="AV73" i="6"/>
  <c r="S73" i="6"/>
  <c r="AU73" i="6"/>
  <c r="E57" i="6"/>
  <c r="AF56" i="6"/>
  <c r="AF57" i="6" s="1"/>
  <c r="X37" i="6"/>
  <c r="U37" i="6" s="1"/>
  <c r="G33" i="6"/>
  <c r="AH33" i="6" s="1"/>
  <c r="AH34" i="6" s="1"/>
  <c r="AG31" i="6"/>
  <c r="AG31" i="1" s="1"/>
  <c r="AF23" i="6"/>
  <c r="AF23" i="1"/>
  <c r="AF15" i="6"/>
  <c r="AF15" i="1"/>
  <c r="AG25" i="6"/>
  <c r="AG26" i="6" s="1"/>
  <c r="H23" i="6"/>
  <c r="H23" i="1" s="1"/>
  <c r="X33" i="1"/>
  <c r="X36" i="1"/>
  <c r="X34" i="1"/>
  <c r="AV13" i="1"/>
  <c r="AU13" i="1"/>
  <c r="AT13" i="1"/>
  <c r="AS13" i="1"/>
  <c r="AW13" i="1"/>
  <c r="X21" i="1"/>
  <c r="K31" i="1"/>
  <c r="AL15" i="1"/>
  <c r="L15" i="1"/>
  <c r="K7" i="1"/>
  <c r="L23" i="1"/>
  <c r="K15" i="1"/>
  <c r="L7" i="1"/>
  <c r="K23" i="1"/>
  <c r="AL7" i="1"/>
  <c r="L31" i="1"/>
  <c r="X37" i="1"/>
  <c r="I31" i="6"/>
  <c r="I31" i="1" s="1"/>
  <c r="G31" i="6"/>
  <c r="G31" i="1" s="1"/>
  <c r="F34" i="6"/>
  <c r="H33" i="6"/>
  <c r="AI33" i="6" s="1"/>
  <c r="AI34" i="6" s="1"/>
  <c r="E33" i="6"/>
  <c r="AF33" i="6" s="1"/>
  <c r="AF34" i="6" s="1"/>
  <c r="I23" i="6"/>
  <c r="I23" i="1" s="1"/>
  <c r="F23" i="6"/>
  <c r="F23" i="1" s="1"/>
  <c r="G23" i="6"/>
  <c r="G23" i="1" s="1"/>
  <c r="I33" i="6"/>
  <c r="AJ33" i="6" s="1"/>
  <c r="AJ34" i="6" s="1"/>
  <c r="G17" i="6"/>
  <c r="AH17" i="6" s="1"/>
  <c r="AH18" i="6" s="1"/>
  <c r="X29" i="6"/>
  <c r="AV29" i="6" s="1"/>
  <c r="E17" i="6"/>
  <c r="E18" i="6" s="1"/>
  <c r="G25" i="6"/>
  <c r="AH25" i="6" s="1"/>
  <c r="AH26" i="6" s="1"/>
  <c r="E25" i="6"/>
  <c r="E26" i="6" s="1"/>
  <c r="I17" i="6"/>
  <c r="AJ17" i="6" s="1"/>
  <c r="AJ18" i="6" s="1"/>
  <c r="H25" i="6"/>
  <c r="AI25" i="6" s="1"/>
  <c r="AI26" i="6" s="1"/>
  <c r="I25" i="6"/>
  <c r="I26" i="6" s="1"/>
  <c r="E31" i="6"/>
  <c r="E31" i="1" s="1"/>
  <c r="H31" i="6"/>
  <c r="H31" i="1" s="1"/>
  <c r="F17" i="6"/>
  <c r="X21" i="6"/>
  <c r="T25" i="6"/>
  <c r="AS25" i="6"/>
  <c r="AT25" i="6"/>
  <c r="R25" i="6"/>
  <c r="AU25" i="6"/>
  <c r="S25" i="6"/>
  <c r="V36" i="6"/>
  <c r="AV36" i="6"/>
  <c r="U36" i="6"/>
  <c r="AW36" i="6"/>
  <c r="T36" i="6"/>
  <c r="AU36" i="6"/>
  <c r="V28" i="6"/>
  <c r="AV28" i="6"/>
  <c r="AW28" i="6"/>
  <c r="U28" i="6"/>
  <c r="AU28" i="6"/>
  <c r="T28" i="6"/>
  <c r="I15" i="6"/>
  <c r="I15" i="1" s="1"/>
  <c r="H15" i="6"/>
  <c r="H15" i="1" s="1"/>
  <c r="G15" i="6"/>
  <c r="G15" i="1" s="1"/>
  <c r="AU26" i="6"/>
  <c r="S26" i="6"/>
  <c r="AV26" i="6"/>
  <c r="U26" i="6"/>
  <c r="T26" i="6"/>
  <c r="AT26" i="6"/>
  <c r="T33" i="6"/>
  <c r="AS33" i="6"/>
  <c r="AT33" i="6"/>
  <c r="R33" i="6"/>
  <c r="AU33" i="6"/>
  <c r="S33" i="6"/>
  <c r="F15" i="6"/>
  <c r="F15" i="1" s="1"/>
  <c r="T37" i="6"/>
  <c r="AU34" i="6"/>
  <c r="S34" i="6"/>
  <c r="AV34" i="6"/>
  <c r="T34" i="6"/>
  <c r="U34" i="6"/>
  <c r="AT34" i="6"/>
  <c r="S18" i="6"/>
  <c r="AV18" i="6"/>
  <c r="T18" i="6"/>
  <c r="AT18" i="6"/>
  <c r="U18" i="6"/>
  <c r="AU18" i="6"/>
  <c r="T17" i="6"/>
  <c r="AS17" i="6"/>
  <c r="AT17" i="6"/>
  <c r="S17" i="6"/>
  <c r="R17" i="6"/>
  <c r="AU17" i="6"/>
  <c r="AW20" i="6"/>
  <c r="T20" i="6"/>
  <c r="AU20" i="6"/>
  <c r="U20" i="6"/>
  <c r="V20" i="6"/>
  <c r="AV20" i="6"/>
  <c r="AI17" i="6"/>
  <c r="AI18" i="6" s="1"/>
  <c r="H18" i="6"/>
  <c r="L10" i="6"/>
  <c r="W13" i="6"/>
  <c r="AS8" i="6"/>
  <c r="N8" i="6"/>
  <c r="AU37" i="6" l="1"/>
  <c r="S37" i="6"/>
  <c r="AW37" i="6"/>
  <c r="AV37" i="6"/>
  <c r="R37" i="6"/>
  <c r="V37" i="6"/>
  <c r="AS37" i="6"/>
  <c r="AT37" i="6"/>
  <c r="W71" i="6"/>
  <c r="W55" i="6"/>
  <c r="K70" i="6"/>
  <c r="J62" i="6"/>
  <c r="AL54" i="6"/>
  <c r="J70" i="6"/>
  <c r="AL62" i="6"/>
  <c r="AL70" i="6"/>
  <c r="L62" i="6"/>
  <c r="K54" i="6"/>
  <c r="J46" i="6"/>
  <c r="L70" i="6"/>
  <c r="L46" i="6"/>
  <c r="L54" i="6"/>
  <c r="J54" i="6"/>
  <c r="AL46" i="6"/>
  <c r="K46" i="6"/>
  <c r="K62" i="6"/>
  <c r="G34" i="6"/>
  <c r="E34" i="6"/>
  <c r="W16" i="1"/>
  <c r="AJ31" i="6"/>
  <c r="AJ31" i="1" s="1"/>
  <c r="AH31" i="6"/>
  <c r="AH31" i="1" s="1"/>
  <c r="G18" i="6"/>
  <c r="AF31" i="6"/>
  <c r="AF31" i="1" s="1"/>
  <c r="AI31" i="6"/>
  <c r="AI31" i="1" s="1"/>
  <c r="AG23" i="6"/>
  <c r="AG23" i="1"/>
  <c r="AH23" i="6"/>
  <c r="AH23" i="1"/>
  <c r="AJ23" i="6"/>
  <c r="AJ23" i="1"/>
  <c r="AI23" i="6"/>
  <c r="AI23" i="1"/>
  <c r="AJ15" i="6"/>
  <c r="AJ15" i="1"/>
  <c r="AI15" i="6"/>
  <c r="AI15" i="1"/>
  <c r="AG15" i="6"/>
  <c r="AG15" i="1"/>
  <c r="AH15" i="6"/>
  <c r="AH15" i="1"/>
  <c r="AT29" i="6"/>
  <c r="I34" i="6"/>
  <c r="R29" i="6"/>
  <c r="AW29" i="6"/>
  <c r="AS29" i="6"/>
  <c r="H34" i="6"/>
  <c r="AF17" i="6"/>
  <c r="AF18" i="6" s="1"/>
  <c r="H26" i="6"/>
  <c r="V29" i="6"/>
  <c r="U29" i="6"/>
  <c r="AW8" i="6"/>
  <c r="AW8" i="1" s="1"/>
  <c r="AV8" i="6"/>
  <c r="AV8" i="1" s="1"/>
  <c r="AU8" i="6"/>
  <c r="AU8" i="1" s="1"/>
  <c r="AJ25" i="6"/>
  <c r="AJ26" i="6" s="1"/>
  <c r="T29" i="6"/>
  <c r="G26" i="6"/>
  <c r="S29" i="6"/>
  <c r="AU29" i="6"/>
  <c r="AF25" i="6"/>
  <c r="AF26" i="6" s="1"/>
  <c r="I18" i="6"/>
  <c r="W24" i="6"/>
  <c r="AG17" i="6"/>
  <c r="AG18" i="6" s="1"/>
  <c r="F18" i="6"/>
  <c r="AV21" i="6"/>
  <c r="AW21" i="6"/>
  <c r="T21" i="6"/>
  <c r="AS21" i="6"/>
  <c r="R21" i="6"/>
  <c r="V21" i="6"/>
  <c r="S21" i="6"/>
  <c r="AU21" i="6"/>
  <c r="AT21" i="6"/>
  <c r="U21" i="6"/>
  <c r="AL23" i="6"/>
  <c r="AL31" i="6"/>
  <c r="J23" i="6"/>
  <c r="J23" i="1" s="1"/>
  <c r="J31" i="6"/>
  <c r="J31" i="1" s="1"/>
  <c r="K23" i="6"/>
  <c r="K31" i="6"/>
  <c r="L23" i="6"/>
  <c r="L31" i="6"/>
  <c r="W32" i="6"/>
  <c r="AL15" i="6"/>
  <c r="J15" i="6"/>
  <c r="J15" i="1" s="1"/>
  <c r="L15" i="6"/>
  <c r="K15" i="6"/>
  <c r="W16" i="6"/>
  <c r="H9" i="6"/>
  <c r="I9" i="6"/>
  <c r="F9" i="6"/>
  <c r="G9" i="6"/>
  <c r="E9" i="6"/>
  <c r="X13" i="6"/>
  <c r="AK70" i="6" l="1"/>
  <c r="J70" i="1"/>
  <c r="AK70" i="1" s="1"/>
  <c r="AK62" i="6"/>
  <c r="J62" i="1"/>
  <c r="AK62" i="1" s="1"/>
  <c r="AK54" i="6"/>
  <c r="J54" i="1"/>
  <c r="AK54" i="1" s="1"/>
  <c r="AK46" i="6"/>
  <c r="J46" i="1"/>
  <c r="AK46" i="1" s="1"/>
  <c r="W8" i="1"/>
  <c r="AK31" i="6"/>
  <c r="AK31" i="1" s="1"/>
  <c r="AK23" i="6"/>
  <c r="AK23" i="1"/>
  <c r="AK15" i="6"/>
  <c r="AK15" i="1"/>
  <c r="W32" i="1"/>
  <c r="AU13" i="6"/>
  <c r="AT13" i="6"/>
  <c r="AW13" i="6"/>
  <c r="AS13" i="6"/>
  <c r="AV13" i="6"/>
  <c r="V13" i="6"/>
  <c r="R13" i="6"/>
  <c r="S13" i="6"/>
  <c r="U13" i="6"/>
  <c r="T13" i="6"/>
  <c r="R8" i="6"/>
  <c r="N9" i="6"/>
  <c r="AV7" i="6" l="1"/>
  <c r="AV7" i="1" s="1"/>
  <c r="AW7" i="6"/>
  <c r="AW7" i="1" s="1"/>
  <c r="V7" i="6"/>
  <c r="V7" i="1" s="1"/>
  <c r="U7" i="6"/>
  <c r="U7" i="1" s="1"/>
  <c r="AF6" i="6"/>
  <c r="AG6" i="6"/>
  <c r="AH6" i="6"/>
  <c r="AI6" i="6"/>
  <c r="AJ6" i="6"/>
  <c r="AK6" i="6"/>
  <c r="AL6" i="6"/>
  <c r="AM6" i="6"/>
  <c r="AE6" i="6"/>
  <c r="L23" i="7"/>
  <c r="K23" i="7"/>
  <c r="O23" i="7" s="1"/>
  <c r="AL7" i="6" l="1"/>
  <c r="I7" i="6"/>
  <c r="I7" i="1" s="1"/>
  <c r="AJ7" i="1" s="1"/>
  <c r="E7" i="6"/>
  <c r="E7" i="1" s="1"/>
  <c r="AF7" i="1" s="1"/>
  <c r="G7" i="6"/>
  <c r="G7" i="1" s="1"/>
  <c r="AH7" i="1" s="1"/>
  <c r="H7" i="6"/>
  <c r="H7" i="1" s="1"/>
  <c r="AI7" i="1" s="1"/>
  <c r="F7" i="6"/>
  <c r="F7" i="1" s="1"/>
  <c r="AG7" i="1" s="1"/>
  <c r="T8" i="6"/>
  <c r="T8" i="1" s="1"/>
  <c r="W9" i="1" s="1"/>
  <c r="X9" i="1" s="1"/>
  <c r="U8" i="6"/>
  <c r="U8" i="1" s="1"/>
  <c r="W10" i="1" s="1"/>
  <c r="X10" i="1" s="1"/>
  <c r="U10" i="1" s="1"/>
  <c r="V8" i="6"/>
  <c r="V8" i="1" s="1"/>
  <c r="W12" i="1" s="1"/>
  <c r="X12" i="1" s="1"/>
  <c r="P23" i="7"/>
  <c r="T23" i="7" s="1"/>
  <c r="S23" i="7"/>
  <c r="J23" i="7"/>
  <c r="AT10" i="1" l="1"/>
  <c r="AU10" i="1"/>
  <c r="AV10" i="1"/>
  <c r="AU12" i="1"/>
  <c r="AW12" i="1"/>
  <c r="AV12" i="1"/>
  <c r="AU9" i="1"/>
  <c r="AT9" i="1"/>
  <c r="AS9" i="1"/>
  <c r="W12" i="6"/>
  <c r="X12" i="6" s="1"/>
  <c r="W10" i="6"/>
  <c r="X10" i="6" s="1"/>
  <c r="W9" i="6"/>
  <c r="X9" i="6" s="1"/>
  <c r="AI7" i="6"/>
  <c r="AH7" i="6"/>
  <c r="AJ7" i="6"/>
  <c r="AG7" i="6"/>
  <c r="AF7" i="6"/>
  <c r="L7" i="6"/>
  <c r="K7" i="6"/>
  <c r="J7" i="6"/>
  <c r="J7" i="1" s="1"/>
  <c r="AK7" i="1" s="1"/>
  <c r="N23" i="7"/>
  <c r="R23" i="7" s="1"/>
  <c r="AX8" i="1" l="1"/>
  <c r="AT9" i="6"/>
  <c r="AS9" i="6"/>
  <c r="AU9" i="6"/>
  <c r="AW12" i="6"/>
  <c r="AV12" i="6"/>
  <c r="AU12" i="6"/>
  <c r="U10" i="6"/>
  <c r="AT10" i="6"/>
  <c r="AV10" i="6"/>
  <c r="AU10" i="6"/>
  <c r="U12" i="6"/>
  <c r="V12" i="6"/>
  <c r="T12" i="6"/>
  <c r="S10" i="6"/>
  <c r="T10" i="6"/>
  <c r="AK7" i="6"/>
  <c r="R9" i="6"/>
  <c r="T9" i="6"/>
  <c r="S9" i="6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AH9" i="6" l="1"/>
  <c r="AH10" i="6" s="1"/>
  <c r="G10" i="6"/>
  <c r="F10" i="6"/>
  <c r="AG9" i="6"/>
  <c r="AG10" i="6" s="1"/>
  <c r="AI9" i="6"/>
  <c r="AI10" i="6" s="1"/>
  <c r="H10" i="6"/>
  <c r="I10" i="6"/>
  <c r="AJ9" i="6"/>
  <c r="AJ10" i="6" s="1"/>
  <c r="AF9" i="6"/>
  <c r="AF10" i="6" s="1"/>
  <c r="E10" i="6"/>
  <c r="A46" i="7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W8" i="6" l="1"/>
  <c r="U1" i="6" l="1"/>
  <c r="AV1" i="6" s="1"/>
  <c r="B2" i="5" l="1"/>
  <c r="A1" i="6" l="1"/>
  <c r="AB1" i="6" s="1"/>
</calcChain>
</file>

<file path=xl/sharedStrings.xml><?xml version="1.0" encoding="utf-8"?>
<sst xmlns="http://schemas.openxmlformats.org/spreadsheetml/2006/main" count="5592" uniqueCount="4650">
  <si>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</si>
  <si>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</si>
  <si>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</si>
  <si>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</si>
  <si>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</si>
  <si>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</si>
  <si>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</si>
  <si>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</si>
  <si>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</si>
  <si>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</si>
  <si>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</si>
  <si>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</si>
  <si>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</si>
  <si>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</si>
  <si>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</si>
  <si>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</si>
  <si>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</si>
  <si>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</si>
  <si>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</si>
  <si>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</si>
  <si>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</si>
  <si>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</si>
  <si>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</si>
  <si>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</si>
  <si>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</si>
  <si>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</si>
  <si>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</si>
  <si>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</si>
  <si>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</si>
  <si>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</si>
  <si>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</si>
  <si>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</si>
  <si>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</si>
  <si>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</si>
  <si>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</si>
  <si>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</si>
  <si>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</si>
  <si>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</si>
  <si>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</si>
  <si>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</si>
  <si>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</si>
  <si>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</si>
  <si>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</si>
  <si>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</si>
  <si>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</si>
  <si>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</si>
  <si>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</si>
  <si>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</si>
  <si>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</si>
  <si>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</si>
  <si>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</si>
  <si>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</si>
  <si>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</si>
  <si>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</si>
  <si>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</si>
  <si>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</si>
  <si>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</si>
  <si>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</si>
  <si>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</si>
  <si>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</si>
  <si>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</si>
  <si>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</si>
  <si>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</si>
  <si>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</si>
  <si>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</si>
  <si>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</si>
  <si>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</si>
  <si>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</si>
  <si>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</si>
  <si>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</si>
  <si>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</si>
  <si>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</si>
  <si>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</si>
  <si>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</si>
  <si>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</si>
  <si>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</si>
  <si>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</si>
  <si>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</si>
  <si>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</si>
  <si>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</si>
  <si>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</si>
  <si>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</si>
  <si>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</si>
  <si>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</si>
  <si>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</si>
  <si>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</si>
  <si>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</si>
  <si>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</si>
  <si>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</si>
  <si>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</si>
  <si>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</si>
  <si>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</si>
  <si>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</si>
  <si>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</si>
  <si>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</si>
  <si>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</si>
  <si>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</si>
  <si>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</si>
  <si>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</si>
  <si>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</si>
  <si>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</si>
  <si>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</si>
  <si>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</si>
  <si>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</si>
  <si>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</si>
  <si>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</si>
  <si>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</si>
  <si>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</si>
  <si>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</si>
  <si>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</si>
  <si>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</si>
  <si>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</si>
  <si>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</si>
  <si>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</si>
  <si>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</si>
  <si>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</si>
  <si>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</si>
  <si>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</si>
  <si>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</si>
  <si>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</si>
  <si>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</si>
  <si>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</si>
  <si>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</si>
  <si>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</si>
  <si>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</si>
  <si>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</si>
  <si>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</si>
  <si>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</si>
  <si>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</si>
  <si>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</si>
  <si>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</si>
  <si>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</si>
  <si>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</si>
  <si>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</si>
  <si>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</si>
  <si>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</si>
  <si>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</si>
  <si>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</si>
  <si>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</si>
  <si>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</si>
  <si>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</si>
  <si>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</si>
  <si>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</si>
  <si>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</si>
  <si>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</si>
  <si>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</si>
  <si>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</si>
  <si>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</si>
  <si>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</si>
  <si>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</si>
  <si>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</si>
  <si>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</si>
  <si>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</si>
  <si>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</si>
  <si>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</si>
  <si>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</si>
  <si>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</si>
  <si>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</si>
  <si>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</si>
  <si>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</si>
  <si>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</si>
  <si>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</si>
  <si>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</si>
  <si>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</si>
  <si>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</si>
  <si>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</si>
  <si>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</si>
  <si>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</si>
  <si>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</si>
  <si>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</si>
  <si>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</si>
  <si>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</si>
  <si>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</si>
  <si>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</si>
  <si>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</si>
  <si>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</si>
  <si>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</si>
  <si>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</si>
  <si>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</si>
  <si>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</si>
  <si>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</si>
  <si>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</si>
  <si>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</si>
  <si>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</si>
  <si>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</si>
  <si>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</si>
  <si>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</si>
  <si>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</si>
  <si>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</si>
  <si>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</si>
  <si>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</si>
  <si>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</si>
  <si>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</si>
  <si>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</si>
  <si>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</si>
  <si>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</si>
  <si>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</si>
  <si>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</si>
  <si>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</si>
  <si>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</si>
  <si>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</si>
  <si>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</si>
  <si>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</si>
  <si>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</si>
  <si>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</si>
  <si>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</si>
  <si>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</si>
  <si>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</si>
  <si>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</si>
  <si>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</si>
  <si>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</si>
  <si>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</si>
  <si>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</si>
  <si>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</si>
  <si>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</si>
  <si>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</si>
  <si>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</si>
  <si>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</si>
  <si>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</si>
  <si>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</si>
  <si>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</si>
  <si>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</si>
  <si>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</si>
  <si>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</si>
  <si>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</si>
  <si>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</si>
  <si>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</si>
  <si>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</si>
  <si>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</si>
  <si>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</si>
  <si>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</si>
  <si>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</si>
  <si>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</si>
  <si>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</si>
  <si>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</si>
  <si>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</si>
  <si>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</si>
  <si>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</si>
  <si>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</si>
  <si>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</si>
  <si>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</si>
  <si>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</si>
  <si>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</si>
  <si>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</si>
  <si>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</si>
  <si>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</si>
  <si>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</si>
  <si>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</si>
  <si>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</si>
  <si>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</si>
  <si>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</si>
  <si>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</si>
  <si>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</si>
  <si>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</si>
  <si>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</si>
  <si>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</si>
  <si>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</si>
  <si>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</si>
  <si>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</si>
  <si>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</si>
  <si>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</si>
  <si>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</si>
  <si>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</si>
  <si>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</si>
  <si>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</si>
  <si>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</si>
  <si>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</si>
  <si>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</si>
  <si>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</si>
  <si>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</si>
  <si>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</si>
  <si>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</si>
  <si>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</si>
  <si>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</si>
  <si>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</si>
  <si>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</si>
  <si>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</si>
  <si>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</si>
  <si>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</si>
  <si>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</si>
  <si>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</si>
  <si>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</si>
  <si>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</si>
  <si>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</si>
  <si>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</si>
  <si>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</si>
  <si>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</si>
  <si>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</si>
  <si>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</si>
  <si>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</si>
  <si>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</si>
  <si>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</si>
  <si>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</si>
  <si>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</si>
  <si>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</si>
  <si>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</si>
  <si>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</si>
  <si>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</si>
  <si>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</si>
  <si>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</si>
  <si>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</si>
  <si>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</si>
  <si>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</si>
  <si>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</si>
  <si>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</si>
  <si>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</si>
  <si>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</si>
  <si>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</si>
  <si>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</si>
  <si>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</si>
  <si>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</si>
  <si>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</si>
  <si>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</si>
  <si>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</si>
  <si>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</si>
  <si>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</si>
  <si>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</si>
  <si>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</si>
  <si>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</si>
  <si>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</si>
  <si>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</si>
  <si>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</si>
  <si>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</si>
  <si>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</si>
  <si>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</si>
  <si>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</si>
  <si>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</si>
  <si>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</si>
  <si>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</si>
  <si>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</si>
  <si>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</si>
  <si>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</si>
  <si>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</si>
  <si>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</si>
  <si>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</si>
  <si>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</si>
  <si>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</si>
  <si>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</si>
  <si>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</si>
  <si>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</si>
  <si>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</si>
  <si>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</si>
  <si>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</si>
  <si>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</si>
  <si>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</si>
  <si>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</si>
  <si>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</si>
  <si>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</si>
  <si>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</si>
  <si>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</si>
  <si>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</si>
  <si>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</si>
  <si>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</si>
  <si>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</si>
  <si>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</si>
  <si>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</si>
  <si>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</si>
  <si>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</si>
  <si>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</si>
  <si>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</si>
  <si>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</si>
  <si>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</si>
  <si>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</si>
  <si>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</si>
  <si>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</si>
  <si>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</si>
  <si>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</si>
  <si>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</si>
  <si>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</si>
  <si>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</si>
  <si>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</si>
  <si>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</si>
  <si>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</si>
  <si>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</si>
  <si>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</si>
  <si>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</si>
  <si>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</si>
  <si>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</si>
  <si>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</si>
  <si>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</si>
  <si>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</si>
  <si>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</si>
  <si>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</si>
  <si>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</si>
  <si>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</si>
  <si>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</si>
  <si>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</si>
  <si>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</si>
  <si>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</si>
  <si>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</si>
  <si>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</si>
  <si>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</si>
  <si>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</si>
  <si>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</si>
  <si>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</si>
  <si>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</si>
  <si>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</si>
  <si>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</si>
  <si>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</si>
  <si>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</si>
  <si>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</si>
  <si>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</si>
  <si>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</si>
  <si>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</si>
  <si>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</si>
  <si>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</si>
  <si>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</si>
  <si>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</si>
  <si>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</si>
  <si>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</si>
  <si>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</si>
  <si>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</si>
  <si>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</si>
  <si>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</si>
  <si>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</si>
  <si>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</si>
  <si>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</si>
  <si>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</si>
  <si>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</si>
  <si>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</si>
  <si>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</si>
  <si>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</si>
  <si>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</si>
  <si>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</si>
  <si>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</si>
  <si>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</si>
  <si>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</si>
  <si>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</si>
  <si>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</si>
  <si>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</si>
  <si>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</si>
  <si>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</si>
  <si>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</si>
  <si>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</si>
  <si>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</si>
  <si>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</si>
  <si>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</si>
  <si>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</si>
  <si>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</si>
  <si>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</si>
  <si>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</si>
  <si>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</si>
  <si>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</si>
  <si>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</si>
  <si>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</si>
  <si>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</si>
  <si>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</si>
  <si>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</si>
  <si>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</si>
  <si>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</si>
  <si>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</si>
  <si>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</si>
  <si>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</si>
  <si>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</si>
  <si>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</si>
  <si>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</si>
  <si>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</si>
  <si>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</si>
  <si>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</si>
  <si>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</si>
  <si>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</si>
  <si>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</si>
  <si>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</si>
  <si>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</si>
  <si>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</si>
  <si>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</si>
  <si>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</si>
  <si>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</si>
  <si>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</si>
  <si>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</si>
  <si>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</si>
  <si>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</si>
  <si>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</si>
  <si>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</si>
  <si>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</si>
  <si>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</si>
  <si>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</si>
  <si>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</si>
  <si>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</si>
  <si>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</si>
  <si>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</si>
  <si>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</si>
  <si>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</si>
  <si>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</si>
  <si>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</si>
  <si>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</si>
  <si>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</si>
  <si>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</si>
  <si>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</si>
  <si>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</si>
  <si>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</si>
  <si>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</si>
  <si>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</si>
  <si>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</si>
  <si>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</si>
  <si>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</si>
  <si>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</si>
  <si>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</si>
  <si>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</si>
  <si>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</si>
  <si>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</si>
  <si>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</si>
  <si>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</si>
  <si>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</si>
  <si>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</si>
  <si>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</si>
  <si>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</si>
  <si>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</si>
  <si>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</si>
  <si>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</si>
  <si>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</si>
  <si>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</si>
  <si>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</si>
  <si>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</si>
  <si>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</si>
  <si>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</si>
  <si>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</si>
  <si>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</si>
  <si>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</si>
  <si>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</si>
  <si>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</si>
  <si>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</si>
  <si>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</si>
  <si>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</si>
  <si>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</si>
  <si>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</si>
  <si>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</si>
  <si>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</si>
  <si>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</si>
  <si>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</si>
  <si>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</si>
  <si>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</si>
  <si>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</si>
  <si>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</si>
  <si>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</si>
  <si>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</si>
  <si>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</si>
  <si>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</si>
  <si>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</si>
  <si>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</si>
  <si>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</si>
  <si>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</si>
  <si>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</si>
  <si>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</si>
  <si>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</si>
  <si>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</si>
  <si>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</si>
  <si>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</si>
  <si>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</si>
  <si>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</si>
  <si>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</si>
  <si>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</si>
  <si>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</si>
  <si>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</si>
  <si>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</si>
  <si>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</si>
  <si>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</si>
  <si>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</si>
  <si>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</si>
  <si>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</si>
  <si>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</si>
  <si>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</si>
  <si>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</si>
  <si>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</si>
  <si>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</si>
  <si>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</si>
  <si>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</si>
  <si>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</si>
  <si>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</si>
  <si>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</si>
  <si>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</si>
  <si>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</si>
  <si>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</si>
  <si>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</si>
  <si>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</si>
  <si>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</si>
  <si>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</si>
  <si>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</si>
  <si>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</si>
  <si>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</si>
  <si>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</si>
  <si>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</si>
  <si>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</si>
  <si>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</si>
  <si>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</si>
  <si>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</si>
  <si>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</si>
  <si>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</si>
  <si>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</si>
  <si>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</si>
  <si>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</si>
  <si>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</si>
  <si>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</si>
  <si>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</si>
  <si>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</si>
  <si>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</si>
  <si>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</si>
  <si>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</si>
  <si>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</si>
  <si>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</si>
  <si>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</si>
  <si>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</si>
  <si>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</si>
  <si>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</si>
  <si>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</si>
  <si>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</si>
  <si>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</si>
  <si>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</si>
  <si>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</si>
  <si>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</si>
  <si>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</si>
  <si>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</si>
  <si>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</si>
  <si>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</si>
  <si>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</si>
  <si>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</si>
  <si>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</si>
  <si>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</si>
  <si>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</si>
  <si>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</si>
  <si>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</si>
  <si>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</si>
  <si>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</si>
  <si>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</si>
  <si>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</si>
  <si>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</si>
  <si>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</si>
  <si>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</si>
  <si>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</si>
  <si>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</si>
  <si>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</si>
  <si>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</si>
  <si>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</si>
  <si>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</si>
  <si>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</si>
  <si>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</si>
  <si>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</si>
  <si>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</si>
  <si>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</si>
  <si>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</si>
  <si>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</si>
  <si>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</si>
  <si>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</si>
  <si>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</si>
  <si>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</si>
  <si>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</si>
  <si>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</si>
  <si>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</si>
  <si>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</si>
  <si>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</si>
  <si>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</si>
  <si>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</si>
  <si>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</si>
  <si>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</si>
  <si>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</si>
  <si>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</si>
  <si>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</si>
  <si>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</si>
  <si>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</si>
  <si>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</si>
  <si>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</si>
  <si>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</si>
  <si>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</si>
  <si>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</si>
  <si>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</si>
  <si>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</si>
  <si>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</si>
  <si>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</si>
  <si>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</si>
  <si>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</si>
  <si>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</si>
  <si>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</si>
  <si>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</si>
  <si>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</si>
  <si>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</si>
  <si>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</si>
  <si>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</si>
  <si>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</si>
  <si>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</si>
  <si>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</si>
  <si>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</si>
  <si>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</si>
  <si>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</si>
  <si>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</si>
  <si>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</si>
  <si>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</si>
  <si>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</si>
  <si>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</si>
  <si>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</si>
  <si>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</si>
  <si>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</si>
  <si>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</si>
  <si>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</si>
  <si>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</si>
  <si>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</si>
  <si>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</si>
  <si>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</si>
  <si>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</si>
  <si>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</si>
  <si>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</si>
  <si>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</si>
  <si>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</si>
  <si>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</si>
  <si>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</si>
  <si>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</si>
  <si>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</si>
  <si>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</si>
  <si>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</si>
  <si>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</si>
  <si>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</si>
  <si>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</si>
  <si>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</si>
  <si>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</si>
  <si>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</si>
  <si>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</si>
  <si>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</si>
  <si>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</si>
  <si>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</si>
  <si>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</si>
  <si>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</si>
  <si>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</si>
  <si>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</si>
  <si>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</si>
  <si>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</si>
  <si>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</si>
  <si>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</si>
  <si>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</si>
  <si>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</si>
  <si>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</si>
  <si>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</si>
  <si>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</si>
  <si>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</si>
  <si>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</si>
  <si>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</si>
  <si>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</si>
  <si>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</si>
  <si>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</si>
  <si>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</si>
  <si>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</si>
  <si>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</si>
  <si>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</si>
  <si>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</si>
  <si>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</si>
  <si>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</si>
  <si>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</si>
  <si>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</si>
  <si>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</si>
  <si>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</si>
  <si>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</si>
  <si>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</si>
  <si>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</si>
  <si>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</si>
  <si>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</si>
  <si>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</si>
  <si>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</si>
  <si>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</si>
  <si>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</si>
  <si>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</si>
  <si>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</si>
  <si>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</si>
  <si>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</si>
  <si>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</si>
  <si>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</si>
  <si>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</si>
  <si>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</si>
  <si>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</si>
  <si>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</si>
  <si>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</si>
  <si>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</si>
  <si>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</si>
  <si>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</si>
  <si>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</si>
  <si>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</si>
  <si>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</si>
  <si>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</si>
  <si>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</si>
  <si>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</si>
  <si>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</si>
  <si>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</si>
  <si>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</si>
  <si>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</si>
  <si>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</si>
  <si>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</si>
  <si>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</si>
  <si>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</si>
  <si>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</si>
  <si>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</si>
  <si>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</si>
  <si>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</si>
  <si>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</si>
  <si>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</si>
  <si>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</si>
  <si>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</si>
  <si>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</si>
  <si>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</si>
  <si>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</si>
  <si>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</si>
  <si>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</si>
  <si>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</si>
  <si>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</si>
  <si>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</si>
  <si>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</si>
  <si>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</si>
  <si>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</si>
  <si>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</si>
  <si>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</si>
  <si>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</si>
  <si>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</si>
  <si>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</si>
  <si>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</si>
  <si>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</si>
  <si>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</si>
  <si>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</si>
  <si>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</si>
  <si>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</si>
  <si>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</si>
  <si>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</si>
  <si>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</si>
  <si>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</si>
  <si>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</si>
  <si>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</si>
  <si>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</si>
  <si>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</si>
  <si>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</si>
  <si>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</si>
  <si>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</si>
  <si>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</si>
  <si>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</si>
  <si>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</si>
  <si>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</si>
  <si>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</si>
  <si>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</si>
  <si>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</si>
  <si>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</si>
  <si>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</si>
  <si>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</si>
  <si>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</si>
  <si>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</si>
  <si>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</si>
  <si>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</si>
  <si>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</si>
  <si>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</si>
  <si>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</si>
  <si>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</si>
  <si>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</si>
  <si>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</si>
  <si>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</si>
  <si>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</si>
  <si>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</si>
  <si>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</si>
  <si>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</si>
  <si>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</si>
  <si>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</si>
  <si>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</si>
  <si>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</si>
  <si>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</si>
  <si>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</si>
  <si>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</si>
  <si>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</si>
  <si>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</si>
  <si>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</si>
  <si>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</si>
  <si>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</si>
  <si>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</si>
  <si>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</si>
  <si>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</si>
  <si>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</si>
  <si>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</si>
  <si>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</si>
  <si>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</si>
  <si>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</si>
  <si>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</si>
  <si>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</si>
  <si>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</si>
  <si>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</si>
  <si>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</si>
  <si>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</si>
  <si>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</si>
  <si>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</si>
  <si>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</si>
  <si>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</si>
  <si>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</si>
  <si>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</si>
  <si>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</si>
  <si>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</si>
  <si>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</si>
  <si>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</si>
  <si>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</si>
  <si>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</si>
  <si>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</si>
  <si>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</si>
  <si>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</si>
  <si>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</si>
  <si>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</si>
  <si>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</si>
  <si>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</si>
  <si>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</si>
  <si>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</si>
  <si>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</si>
  <si>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</si>
  <si>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</si>
  <si>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</si>
  <si>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</si>
  <si>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</si>
  <si>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</si>
  <si>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</si>
  <si>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</si>
  <si>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</si>
  <si>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</si>
  <si>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</si>
  <si>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</si>
  <si>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</si>
  <si>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</si>
  <si>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</si>
  <si>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</si>
  <si>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</si>
  <si>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</si>
  <si>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</si>
  <si>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</si>
  <si>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</si>
  <si>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</si>
  <si>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</si>
  <si>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</si>
  <si>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</si>
  <si>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</si>
  <si>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</si>
  <si>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</si>
  <si>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</si>
  <si>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</si>
  <si>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</si>
  <si>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</si>
  <si>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</si>
  <si>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</si>
  <si>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</si>
  <si>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</si>
  <si>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</si>
  <si>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</si>
  <si>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</si>
  <si>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</si>
  <si>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</si>
  <si>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</si>
  <si>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</si>
  <si>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</si>
  <si>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</si>
  <si>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</si>
  <si>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</si>
  <si>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</si>
  <si>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</si>
  <si>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</si>
  <si>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</si>
  <si>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</si>
  <si>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</si>
  <si>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</si>
  <si>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</si>
  <si>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</si>
  <si>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</si>
  <si>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</si>
  <si>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</si>
  <si>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</si>
  <si>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</si>
  <si>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</si>
  <si>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</si>
  <si>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</si>
  <si>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</si>
  <si>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</si>
  <si>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</si>
  <si>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</si>
  <si>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</si>
  <si>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</si>
  <si>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</si>
  <si>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</si>
  <si>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</si>
  <si>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</si>
  <si>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</si>
  <si>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</si>
  <si>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</si>
  <si>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</si>
  <si>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</si>
  <si>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</si>
  <si>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</si>
  <si>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</si>
  <si>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</si>
  <si>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</si>
  <si>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</si>
  <si>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</si>
  <si>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</si>
  <si>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</si>
  <si>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</si>
  <si>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</si>
  <si>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</si>
  <si>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</si>
  <si>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</si>
  <si>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</si>
  <si>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</si>
  <si>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</si>
  <si>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</si>
  <si>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</si>
  <si>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</si>
  <si>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</si>
  <si>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</si>
  <si>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</si>
  <si>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</si>
  <si>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</si>
  <si>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</si>
  <si>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</si>
  <si>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</si>
  <si>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</si>
  <si>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</si>
  <si>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</si>
  <si>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</si>
  <si>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</si>
  <si>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</si>
  <si>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</si>
  <si>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</si>
  <si>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</si>
  <si>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</si>
  <si>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</si>
  <si>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</si>
  <si>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</si>
  <si>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</si>
  <si>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</si>
  <si>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</si>
  <si>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</si>
  <si>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</si>
  <si>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</si>
  <si>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</si>
  <si>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</si>
  <si>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</si>
  <si>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</si>
  <si>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</si>
  <si>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</si>
  <si>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</si>
  <si>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</si>
  <si>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</si>
  <si>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</si>
  <si>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</si>
  <si>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</si>
  <si>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</si>
  <si>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</si>
  <si>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</si>
  <si>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</si>
  <si>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</si>
  <si>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</si>
  <si>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</si>
  <si>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</si>
  <si>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</si>
  <si>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</si>
  <si>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</si>
  <si>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</si>
  <si>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</si>
  <si>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</si>
  <si>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</si>
  <si>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</si>
  <si>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</si>
  <si>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</si>
  <si>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</si>
  <si>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</si>
  <si>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</si>
  <si>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</si>
  <si>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</si>
  <si>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</si>
  <si>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</si>
  <si>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</si>
  <si>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</si>
  <si>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</si>
  <si>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</si>
  <si>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</si>
  <si>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</si>
  <si>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</si>
  <si>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</si>
  <si>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</si>
  <si>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</si>
  <si>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</si>
  <si>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</si>
  <si>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</si>
  <si>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</si>
  <si>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</si>
  <si>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</si>
  <si>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</si>
  <si>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</si>
  <si>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</si>
  <si>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</si>
  <si>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</si>
  <si>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</si>
  <si>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</si>
  <si>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</si>
  <si>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</si>
  <si>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</si>
  <si>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</si>
  <si>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</si>
  <si>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</si>
  <si>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</si>
  <si>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</si>
  <si>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</si>
  <si>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</si>
  <si>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</si>
  <si>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</si>
  <si>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</si>
  <si>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</si>
  <si>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</si>
  <si>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</si>
  <si>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</si>
  <si>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</si>
  <si>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</si>
  <si>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</si>
  <si>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</si>
  <si>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</si>
  <si>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</si>
  <si>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</si>
  <si>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</si>
  <si>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</si>
  <si>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</si>
  <si>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</si>
  <si>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</si>
  <si>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</si>
  <si>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</si>
  <si>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</si>
  <si>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</si>
  <si>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</si>
  <si>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</si>
  <si>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</si>
  <si>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</si>
  <si>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</si>
  <si>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</si>
  <si>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</si>
  <si>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</si>
  <si>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</si>
  <si>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</si>
  <si>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</si>
  <si>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</si>
  <si>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</si>
  <si>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</si>
  <si>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</si>
  <si>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</si>
  <si>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</si>
  <si>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</si>
  <si>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</si>
  <si>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</si>
  <si>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</si>
  <si>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</si>
  <si>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</si>
  <si>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</si>
  <si>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</si>
  <si>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</si>
  <si>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</si>
  <si>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</si>
  <si>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</si>
  <si>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</si>
  <si>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</si>
  <si>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</si>
  <si>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</si>
  <si>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</si>
  <si>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</si>
  <si>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</si>
  <si>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</si>
  <si>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</si>
  <si>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</si>
  <si>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</si>
  <si>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</si>
  <si>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</si>
  <si>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</si>
  <si>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</si>
  <si>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</si>
  <si>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</si>
  <si>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</si>
  <si>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</si>
  <si>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</si>
  <si>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</si>
  <si>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</si>
  <si>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</si>
  <si>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</si>
  <si>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</si>
  <si>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</si>
  <si>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</si>
  <si>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</si>
  <si>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</si>
  <si>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</si>
  <si>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</si>
  <si>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</si>
  <si>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</si>
  <si>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</si>
  <si>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</si>
  <si>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</si>
  <si>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</si>
  <si>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</si>
  <si>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</si>
  <si>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</si>
  <si>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</si>
  <si>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</si>
  <si>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</si>
  <si>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</si>
  <si>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</si>
  <si>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</si>
  <si>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</si>
  <si>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</si>
  <si>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</si>
  <si>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</si>
  <si>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</si>
  <si>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</si>
  <si>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</si>
  <si>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</si>
  <si>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</si>
  <si>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</si>
  <si>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</si>
  <si>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</si>
  <si>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</si>
  <si>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</si>
  <si>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</si>
  <si>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</si>
  <si>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</si>
  <si>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</si>
  <si>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</si>
  <si>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</si>
  <si>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</si>
  <si>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</si>
  <si>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</si>
  <si>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</si>
  <si>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</si>
  <si>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</si>
  <si>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</si>
  <si>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</si>
  <si>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</si>
  <si>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</si>
  <si>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</si>
  <si>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</si>
  <si>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</si>
  <si>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</si>
  <si>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</si>
  <si>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</si>
  <si>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</si>
  <si>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</si>
  <si>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</si>
  <si>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</si>
  <si>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</si>
  <si>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</si>
  <si>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</si>
  <si>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</si>
  <si>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</si>
  <si>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</si>
  <si>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</si>
  <si>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</si>
  <si>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</si>
  <si>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</si>
  <si>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</si>
  <si>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</si>
  <si>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</si>
  <si>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</si>
  <si>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</si>
  <si>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</si>
  <si>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</si>
  <si>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</si>
  <si>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</si>
  <si>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</si>
  <si>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</si>
  <si>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</si>
  <si>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</si>
  <si>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</si>
  <si>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</si>
  <si>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</si>
  <si>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</si>
  <si>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</si>
  <si>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</si>
  <si>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</si>
  <si>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</si>
  <si>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</si>
  <si>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</si>
  <si>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</si>
  <si>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</si>
  <si>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</si>
  <si>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</si>
  <si>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</si>
  <si>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</si>
  <si>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</si>
  <si>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</si>
  <si>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</si>
  <si>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</si>
  <si>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</si>
  <si>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</si>
  <si>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</si>
  <si>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</si>
  <si>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</si>
  <si>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</si>
  <si>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</si>
  <si>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</si>
  <si>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</si>
  <si>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</si>
  <si>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</si>
  <si>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</si>
  <si>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</si>
  <si>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</si>
  <si>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</si>
  <si>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</si>
  <si>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</si>
  <si>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</si>
  <si>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</si>
  <si>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</si>
  <si>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</si>
  <si>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</si>
  <si>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</si>
  <si>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</si>
  <si>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</si>
  <si>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</si>
  <si>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</si>
  <si>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</si>
  <si>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</si>
  <si>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</si>
  <si>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</si>
  <si>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</si>
  <si>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</si>
  <si>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</si>
  <si>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</si>
  <si>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</si>
  <si>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</si>
  <si>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</si>
  <si>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</si>
  <si>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</si>
  <si>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</si>
  <si>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</si>
  <si>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</si>
  <si>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</si>
  <si>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</si>
  <si>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</si>
  <si>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</si>
  <si>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</si>
  <si>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</si>
  <si>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</si>
  <si>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</si>
  <si>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</si>
  <si>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</si>
  <si>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</si>
  <si>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</si>
  <si>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</si>
  <si>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</si>
  <si>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</si>
  <si>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</si>
  <si>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</si>
  <si>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</si>
  <si>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</si>
  <si>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</si>
  <si>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</si>
  <si>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</si>
  <si>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</si>
  <si>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</si>
  <si>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</si>
  <si>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</si>
  <si>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</si>
  <si>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</si>
  <si>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</si>
  <si>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</si>
  <si>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</si>
  <si>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</si>
  <si>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</si>
  <si>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</si>
  <si>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</si>
  <si>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</si>
  <si>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</si>
  <si>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</si>
  <si>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</si>
  <si>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</si>
  <si>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</si>
  <si>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</si>
  <si>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</si>
  <si>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</si>
  <si>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</si>
  <si>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</si>
  <si>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</si>
  <si>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</si>
  <si>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</si>
  <si>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</si>
  <si>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</si>
  <si>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</si>
  <si>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</si>
  <si>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</si>
  <si>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</si>
  <si>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</si>
  <si>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</si>
  <si>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</si>
  <si>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</si>
  <si>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</si>
  <si>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</si>
  <si>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</si>
  <si>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</si>
  <si>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</si>
  <si>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</si>
  <si>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</si>
  <si>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</si>
  <si>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</si>
  <si>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</si>
  <si>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</si>
  <si>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</si>
  <si>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</si>
  <si>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</si>
  <si>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</si>
  <si>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</si>
  <si>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</si>
  <si>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</si>
  <si>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</si>
  <si>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</si>
  <si>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</si>
  <si>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</si>
  <si>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</si>
  <si>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</si>
  <si>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</si>
  <si>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</si>
  <si>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</si>
  <si>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</si>
  <si>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</si>
  <si>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</si>
  <si>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</si>
  <si>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</si>
  <si>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</si>
  <si>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</si>
  <si>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</si>
  <si>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</si>
  <si>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</si>
  <si>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</si>
  <si>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</si>
  <si>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</si>
  <si>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</si>
  <si>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</si>
  <si>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</si>
  <si>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</si>
  <si>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</si>
  <si>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</si>
  <si>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</si>
  <si>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</si>
  <si>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</si>
  <si>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</si>
  <si>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</si>
  <si>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</si>
  <si>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</si>
  <si>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</si>
  <si>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</si>
  <si>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</si>
  <si>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</si>
  <si>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</si>
  <si>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</si>
  <si>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</si>
  <si>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</si>
  <si>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</si>
  <si>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</si>
  <si>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</si>
  <si>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</si>
  <si>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</si>
  <si>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</si>
  <si>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</si>
  <si>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</si>
  <si>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</si>
  <si>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</si>
  <si>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</si>
  <si>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</si>
  <si>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</si>
  <si>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</si>
  <si>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</si>
  <si>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</si>
  <si>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</si>
  <si>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</si>
  <si>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</si>
  <si>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</si>
  <si>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</si>
  <si>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</si>
  <si>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</si>
  <si>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</si>
  <si>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</si>
  <si>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</si>
  <si>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</si>
  <si>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</si>
  <si>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</si>
  <si>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</si>
  <si>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</si>
  <si>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</si>
  <si>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</si>
  <si>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</si>
  <si>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</si>
  <si>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</si>
  <si>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</si>
  <si>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</si>
  <si>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</si>
  <si>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</si>
  <si>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</si>
  <si>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</si>
  <si>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</si>
  <si>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</si>
  <si>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</si>
  <si>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</si>
  <si>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</si>
  <si>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</si>
  <si>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</si>
  <si>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</si>
  <si>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</si>
  <si>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</si>
  <si>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</si>
  <si>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</si>
  <si>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</si>
  <si>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</si>
  <si>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</si>
  <si>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</si>
  <si>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</si>
  <si>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</si>
  <si>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</si>
  <si>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</si>
  <si>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</si>
  <si>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</si>
  <si>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</si>
  <si>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</si>
  <si>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</si>
  <si>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</si>
  <si>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</si>
  <si>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</si>
  <si>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</si>
  <si>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</si>
  <si>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</si>
  <si>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</si>
  <si>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</si>
  <si>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</si>
  <si>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</si>
  <si>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</si>
  <si>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</si>
  <si>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</si>
  <si>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</si>
  <si>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</si>
  <si>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</si>
  <si>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</si>
  <si>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</si>
  <si>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</si>
  <si>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</si>
  <si>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</si>
  <si>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</si>
  <si>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</si>
  <si>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</si>
  <si>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</si>
  <si>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</si>
  <si>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</si>
  <si>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</si>
  <si>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</si>
  <si>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</si>
  <si>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</si>
  <si>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</si>
  <si>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</si>
  <si>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</si>
  <si>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</si>
  <si>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</si>
  <si>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</si>
  <si>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</si>
  <si>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</si>
  <si>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</si>
  <si>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</si>
  <si>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</si>
  <si>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</si>
  <si>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</si>
  <si>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</si>
  <si>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</si>
  <si>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</si>
  <si>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</si>
  <si>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</si>
  <si>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</si>
  <si>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</si>
  <si>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</si>
  <si>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</si>
  <si>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</si>
  <si>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</si>
  <si>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</si>
  <si>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</si>
  <si>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</si>
  <si>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</si>
  <si>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</si>
  <si>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</si>
  <si>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</si>
  <si>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</si>
  <si>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</si>
  <si>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</si>
  <si>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</si>
  <si>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</si>
  <si>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</si>
  <si>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</si>
  <si>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</si>
  <si>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</si>
  <si>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</si>
  <si>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</si>
  <si>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</si>
  <si>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</si>
  <si>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</si>
  <si>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</si>
  <si>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</si>
  <si>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</si>
  <si>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</si>
  <si>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</si>
  <si>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</si>
  <si>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</si>
  <si>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</si>
  <si>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</si>
  <si>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</si>
  <si>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</si>
  <si>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</si>
  <si>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</si>
  <si>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</si>
  <si>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</si>
  <si>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</si>
  <si>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</si>
  <si>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</si>
  <si>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</si>
  <si>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</si>
  <si>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</si>
  <si>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</si>
  <si>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</si>
  <si>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</si>
  <si>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</si>
  <si>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</si>
  <si>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</si>
  <si>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</si>
  <si>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</si>
  <si>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</si>
  <si>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</si>
  <si>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</si>
  <si>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</si>
  <si>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</si>
  <si>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</si>
  <si>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</si>
  <si>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</si>
  <si>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</si>
  <si>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</si>
  <si>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</si>
  <si>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</si>
  <si>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</si>
  <si>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</si>
  <si>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</si>
  <si>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</si>
  <si>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</si>
  <si>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</si>
  <si>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</si>
  <si>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</si>
  <si>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</si>
  <si>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</si>
  <si>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</si>
  <si>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</si>
  <si>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</si>
  <si>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</si>
  <si>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</si>
  <si>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</si>
  <si>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</si>
  <si>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</si>
  <si>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</si>
  <si>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</si>
  <si>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</si>
  <si>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</si>
  <si>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</si>
  <si>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</si>
  <si>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</si>
  <si>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</si>
  <si>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</si>
  <si>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</si>
  <si>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</si>
  <si>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</si>
  <si>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</si>
  <si>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</si>
  <si>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</si>
  <si>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</si>
  <si>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</si>
  <si>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</si>
  <si>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</si>
  <si>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</si>
  <si>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</si>
  <si>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</si>
  <si>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</si>
  <si>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</si>
  <si>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</si>
  <si>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</si>
  <si>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</si>
  <si>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</si>
  <si>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</si>
  <si>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</si>
  <si>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</si>
  <si>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</si>
  <si>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</si>
  <si>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</si>
  <si>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</si>
  <si>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</si>
  <si>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</si>
  <si>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</si>
  <si>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</si>
  <si>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</si>
  <si>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</si>
  <si>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</si>
  <si>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</si>
  <si>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</si>
  <si>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</si>
  <si>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</si>
  <si>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</si>
  <si>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</si>
  <si>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</si>
  <si>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</si>
  <si>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</si>
  <si>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</si>
  <si>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</si>
  <si>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</si>
  <si>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</si>
  <si>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</si>
  <si>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</si>
  <si>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</si>
  <si>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</si>
  <si>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</si>
  <si>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</si>
  <si>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</si>
  <si>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</si>
  <si>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</si>
  <si>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</si>
  <si>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</si>
  <si>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</si>
  <si>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</si>
  <si>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</si>
  <si>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</si>
  <si>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</si>
  <si>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</si>
  <si>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</si>
  <si>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</si>
  <si>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</si>
  <si>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</si>
  <si>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</si>
  <si>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</si>
  <si>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</si>
  <si>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</si>
  <si>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</si>
  <si>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</si>
  <si>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</si>
  <si>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</si>
  <si>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</si>
  <si>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</si>
  <si>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</si>
  <si>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</si>
  <si>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</si>
  <si>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</si>
  <si>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</si>
  <si>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</si>
  <si>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</si>
  <si>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</si>
  <si>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</si>
  <si>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</si>
  <si>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</si>
  <si>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</si>
  <si>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</si>
  <si>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</si>
  <si>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</si>
  <si>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</si>
  <si>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</si>
  <si>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</si>
  <si>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</si>
  <si>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</si>
  <si>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</si>
  <si>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</si>
  <si>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</si>
  <si>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</si>
  <si>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</si>
  <si>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</si>
  <si>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</si>
  <si>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</si>
  <si>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</si>
  <si>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</si>
  <si>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</si>
  <si>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</si>
  <si>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</si>
  <si>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</si>
  <si>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</si>
  <si>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</si>
  <si>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</si>
  <si>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</si>
  <si>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</si>
  <si>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</si>
  <si>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</si>
  <si>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</si>
  <si>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</si>
  <si>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</si>
  <si>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</si>
  <si>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</si>
  <si>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</si>
  <si>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</si>
  <si>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</si>
  <si>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</si>
  <si>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</si>
  <si>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</si>
  <si>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</si>
  <si>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</si>
  <si>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</si>
  <si>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</si>
  <si>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</si>
  <si>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</si>
  <si>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</si>
  <si>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</si>
  <si>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</si>
  <si>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</si>
  <si>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</si>
  <si>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</si>
  <si>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</si>
  <si>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</si>
  <si>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</si>
  <si>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</si>
  <si>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</si>
  <si>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</si>
  <si>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</si>
  <si>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</si>
  <si>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</si>
  <si>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</si>
  <si>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</si>
  <si>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</si>
  <si>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</si>
  <si>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</si>
  <si>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</si>
  <si>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</si>
  <si>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</si>
  <si>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</si>
  <si>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</si>
  <si>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</si>
  <si>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</si>
  <si>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</si>
  <si>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</si>
  <si>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</si>
  <si>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</si>
  <si>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</si>
  <si>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</si>
  <si>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</si>
  <si>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</si>
  <si>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</si>
  <si>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</si>
  <si>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</si>
  <si>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</si>
  <si>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</si>
  <si>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</si>
  <si>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</si>
  <si>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</si>
  <si>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</si>
  <si>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</si>
  <si>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</si>
  <si>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</si>
  <si>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</si>
  <si>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</si>
  <si>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</si>
  <si>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</si>
  <si>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</si>
  <si>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</si>
  <si>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</si>
  <si>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</si>
  <si>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</si>
  <si>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</si>
  <si>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</si>
  <si>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</si>
  <si>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</si>
  <si>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</si>
  <si>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</si>
  <si>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</si>
  <si>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</si>
  <si>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</si>
  <si>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</si>
  <si>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</si>
  <si>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</si>
  <si>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</si>
  <si>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</si>
  <si>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</si>
  <si>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</si>
  <si>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</si>
  <si>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</si>
  <si>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</si>
  <si>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</si>
  <si>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</si>
  <si>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</si>
  <si>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</si>
  <si>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</si>
  <si>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</si>
  <si>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</si>
  <si>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</si>
  <si>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</si>
  <si>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</si>
  <si>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</si>
  <si>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</si>
  <si>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</si>
  <si>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</si>
  <si>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</si>
  <si>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</si>
  <si>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</si>
  <si>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</si>
  <si>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</si>
  <si>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</si>
  <si>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</si>
  <si>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</si>
  <si>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</si>
  <si>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</si>
  <si>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</si>
  <si>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</si>
  <si>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</si>
  <si>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</si>
  <si>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</si>
  <si>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</si>
  <si>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</si>
  <si>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</si>
  <si>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</si>
  <si>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</si>
  <si>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</si>
  <si>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</si>
  <si>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</si>
  <si>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</si>
  <si>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</si>
  <si>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</si>
  <si>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</si>
  <si>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</si>
  <si>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</si>
  <si>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</si>
  <si>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</si>
  <si>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</si>
  <si>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</si>
  <si>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</si>
  <si>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</si>
  <si>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</si>
  <si>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</si>
  <si>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</si>
  <si>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</si>
  <si>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</si>
  <si>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</si>
  <si>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</si>
  <si>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</si>
  <si>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</si>
  <si>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</si>
  <si>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</si>
  <si>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</si>
  <si>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</si>
  <si>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</si>
  <si>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</si>
  <si>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</si>
  <si>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</si>
  <si>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</si>
  <si>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</si>
  <si>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</si>
  <si>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</si>
  <si>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</si>
  <si>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</si>
  <si>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</si>
  <si>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</si>
  <si>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</si>
  <si>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</si>
  <si>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</si>
  <si>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</si>
  <si>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</si>
  <si>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</si>
  <si>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</si>
  <si>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</si>
  <si>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</si>
  <si>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</si>
  <si>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</si>
  <si>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</si>
  <si>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</si>
  <si>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</si>
  <si>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</si>
  <si>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</si>
  <si>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</si>
  <si>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</si>
  <si>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</si>
  <si>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</si>
  <si>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</si>
  <si>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</si>
  <si>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</si>
  <si>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</si>
  <si>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</si>
  <si>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</si>
  <si>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</si>
  <si>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</si>
  <si>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</si>
  <si>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</si>
  <si>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</si>
  <si>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</si>
  <si>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</si>
  <si>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</si>
  <si>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</si>
  <si>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</si>
  <si>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</si>
  <si>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</si>
  <si>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</si>
  <si>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</si>
  <si>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</si>
  <si>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</si>
  <si>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</si>
  <si>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</si>
  <si>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</si>
  <si>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</si>
  <si>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</si>
  <si>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</si>
  <si>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</si>
  <si>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</si>
  <si>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</si>
  <si>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</si>
  <si>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</si>
  <si>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</si>
  <si>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</si>
  <si>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</si>
  <si>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</si>
  <si>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</si>
  <si>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</si>
  <si>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</si>
  <si>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</si>
  <si>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</si>
  <si>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</si>
  <si>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</si>
  <si>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</si>
  <si>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</si>
  <si>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</si>
  <si>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</si>
  <si>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</si>
  <si>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</si>
  <si>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</si>
  <si>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</si>
  <si>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</si>
  <si>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</si>
  <si>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</si>
  <si>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</si>
  <si>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</si>
  <si>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</si>
  <si>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</si>
  <si>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</si>
  <si>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</si>
  <si>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</si>
  <si>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</si>
  <si>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</si>
  <si>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</si>
  <si>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</si>
  <si>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</si>
  <si>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</si>
  <si>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</si>
  <si>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</si>
  <si>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</si>
  <si>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</si>
  <si>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</si>
  <si>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</si>
  <si>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</si>
  <si>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</si>
  <si>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</si>
  <si>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</si>
  <si>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</si>
  <si>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</si>
  <si>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</si>
  <si>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</si>
  <si>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</si>
  <si>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</si>
  <si>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</si>
  <si>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</si>
  <si>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</si>
  <si>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</si>
  <si>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</si>
  <si>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</si>
  <si>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</si>
  <si>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</si>
  <si>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</si>
  <si>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</si>
  <si>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</si>
  <si>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</si>
  <si>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</si>
  <si>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</si>
  <si>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</si>
  <si>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</si>
  <si>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</si>
  <si>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</si>
  <si>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</si>
  <si>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</si>
  <si>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</si>
  <si>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</si>
  <si>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</si>
  <si>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</si>
  <si>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</si>
  <si>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</si>
  <si>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</si>
  <si>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</si>
  <si>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</si>
  <si>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</si>
  <si>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</si>
  <si>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</si>
  <si>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</si>
  <si>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</si>
  <si>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</si>
  <si>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</si>
  <si>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</si>
  <si>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</si>
  <si>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</si>
  <si>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</si>
  <si>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</si>
  <si>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</si>
  <si>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</si>
  <si>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</si>
  <si>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</si>
  <si>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</si>
  <si>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</si>
  <si>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</si>
  <si>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</si>
  <si>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</si>
  <si>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</si>
  <si>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</si>
  <si>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</si>
  <si>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</si>
  <si>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</si>
  <si>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</si>
  <si>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</si>
  <si>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</si>
  <si>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</si>
  <si>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</si>
  <si>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</si>
  <si>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</si>
  <si>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</si>
  <si>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</si>
  <si>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</si>
  <si>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</si>
  <si>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</si>
  <si>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</si>
  <si>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</si>
  <si>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</si>
  <si>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</si>
  <si>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</si>
  <si>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</si>
  <si>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</si>
  <si>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</si>
  <si>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</si>
  <si>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</si>
  <si>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</si>
  <si>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</si>
  <si>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</si>
  <si>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</si>
  <si>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</si>
  <si>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</si>
  <si>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</si>
  <si>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</si>
  <si>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</si>
  <si>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</si>
  <si>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</si>
  <si>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</si>
  <si>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</si>
  <si>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</si>
  <si>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</si>
  <si>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</si>
  <si>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</si>
  <si>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</si>
  <si>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</si>
  <si>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</si>
  <si>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</si>
  <si>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</si>
  <si>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</si>
  <si>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</si>
  <si>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</si>
  <si>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</si>
  <si>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</si>
  <si>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</si>
  <si>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</si>
  <si>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</si>
  <si>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</si>
  <si>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</si>
  <si>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</si>
  <si>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</si>
  <si>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</si>
  <si>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</si>
  <si>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</si>
  <si>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</si>
  <si>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</si>
  <si>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</si>
  <si>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</si>
  <si>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</si>
  <si>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</si>
  <si>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</si>
  <si>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</si>
  <si>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</si>
  <si>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</si>
  <si>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</si>
  <si>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</si>
  <si>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</si>
  <si>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</si>
  <si>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</si>
  <si>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</si>
  <si>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</si>
  <si>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</si>
  <si>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</si>
  <si>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</si>
  <si>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</si>
  <si>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</si>
  <si>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</si>
  <si>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</si>
  <si>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</si>
  <si>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</si>
  <si>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</si>
  <si>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</si>
  <si>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</si>
  <si>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</si>
  <si>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</si>
  <si>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</si>
  <si>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</si>
  <si>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</si>
  <si>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</si>
  <si>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</si>
  <si>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</si>
  <si>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</si>
  <si>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</si>
  <si>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</si>
  <si>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</si>
  <si>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</si>
  <si>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</si>
  <si>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</si>
  <si>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</si>
  <si>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</si>
  <si>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</si>
  <si>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</si>
  <si>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</si>
  <si>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</si>
  <si>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</si>
  <si>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</si>
  <si>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</si>
  <si>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</si>
  <si>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</si>
  <si>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</si>
  <si>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</si>
  <si>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</si>
  <si>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</si>
  <si>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</si>
  <si>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</si>
  <si>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</si>
  <si>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</si>
  <si>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</si>
  <si>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</si>
  <si>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</si>
  <si>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</si>
  <si>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</si>
  <si>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</si>
  <si>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</si>
  <si>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</si>
  <si>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</si>
  <si>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</si>
  <si>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</si>
  <si>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</si>
  <si>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</si>
  <si>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</si>
  <si>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</si>
  <si>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</si>
  <si>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</si>
  <si>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</si>
  <si>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</si>
  <si>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</si>
  <si>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</si>
  <si>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</si>
  <si>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</si>
  <si>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</si>
  <si>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</si>
  <si>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</si>
  <si>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</si>
  <si>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</si>
  <si>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</si>
  <si>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</si>
  <si>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</si>
  <si>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</si>
  <si>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</si>
  <si>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</si>
  <si>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</si>
  <si>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</si>
  <si>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</si>
  <si>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</si>
  <si>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</si>
  <si>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</si>
  <si>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</si>
  <si>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</si>
  <si>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</si>
  <si>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</si>
  <si>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</si>
  <si>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</si>
  <si>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</si>
  <si>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</si>
  <si>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</si>
  <si>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</si>
  <si>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</si>
  <si>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</si>
  <si>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</si>
  <si>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</si>
  <si>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</si>
  <si>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</si>
  <si>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</si>
  <si>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</si>
  <si>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</si>
  <si>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</si>
  <si>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</si>
  <si>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</si>
  <si>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</si>
  <si>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</si>
  <si>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</si>
  <si>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</si>
  <si>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</si>
  <si>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</si>
  <si>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</si>
  <si>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</si>
  <si>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</si>
  <si>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</si>
  <si>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</si>
  <si>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</si>
  <si>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</si>
  <si>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</si>
  <si>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</si>
  <si>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</si>
  <si>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</si>
  <si>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</si>
  <si>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</si>
  <si>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</si>
  <si>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</si>
  <si>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</si>
  <si>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</si>
  <si>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</si>
  <si>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</si>
  <si>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</si>
  <si>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</si>
  <si>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</si>
  <si>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</si>
  <si>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</si>
  <si>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</si>
  <si>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</si>
  <si>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</si>
  <si>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</si>
  <si>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</si>
  <si>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</si>
  <si>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</si>
  <si>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</si>
  <si>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</si>
  <si>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</si>
  <si>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</si>
  <si>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</si>
  <si>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</si>
  <si>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</si>
  <si>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</si>
  <si>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</si>
  <si>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</si>
  <si>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</si>
  <si>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</si>
  <si>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</si>
  <si>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</si>
  <si>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</si>
  <si>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</si>
  <si>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</si>
  <si>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</si>
  <si>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</si>
  <si>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</si>
  <si>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</si>
  <si>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</si>
  <si>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</si>
  <si>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</si>
  <si>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</si>
  <si>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</si>
  <si>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</si>
  <si>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</si>
  <si>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</si>
  <si>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</si>
  <si>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</si>
  <si>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</si>
  <si>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</si>
  <si>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</si>
  <si>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</si>
  <si>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</si>
  <si>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</si>
  <si>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</si>
  <si>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</si>
  <si>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</si>
  <si>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</si>
  <si>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</si>
  <si>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</si>
  <si>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</si>
  <si>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</si>
  <si>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</si>
  <si>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</si>
  <si>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</si>
  <si>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</si>
  <si>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</si>
  <si>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</si>
  <si>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</si>
  <si>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</si>
  <si>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</si>
  <si>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</si>
  <si>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</si>
  <si>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</si>
  <si>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</si>
  <si>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</si>
  <si>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</si>
  <si>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</si>
  <si>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</si>
  <si>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</si>
  <si>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</si>
  <si>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</si>
  <si>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</si>
  <si>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</si>
  <si>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</si>
  <si>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</si>
  <si>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</si>
  <si>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</si>
  <si>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</si>
  <si>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</si>
  <si>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</si>
  <si>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</si>
  <si>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</si>
  <si>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</si>
  <si>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</si>
  <si>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</si>
  <si>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</si>
  <si>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</si>
  <si>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</si>
  <si>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</si>
  <si>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</si>
  <si>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</si>
  <si>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</si>
  <si>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</si>
  <si>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</si>
  <si>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</si>
  <si>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</si>
  <si>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</si>
  <si>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</si>
  <si>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</si>
  <si>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</si>
  <si>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</si>
  <si>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</si>
  <si>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</si>
  <si>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</si>
  <si>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</si>
  <si>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</si>
  <si>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</si>
  <si>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</si>
  <si>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</si>
  <si>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</si>
  <si>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</si>
  <si>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</si>
  <si>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</si>
  <si>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</si>
  <si>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</si>
  <si>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</si>
  <si>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</si>
  <si>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</si>
  <si>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</si>
  <si>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</si>
  <si>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</si>
  <si>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</si>
  <si>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</si>
  <si>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</si>
  <si>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</si>
  <si>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</si>
  <si>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</si>
  <si>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</si>
  <si>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</si>
  <si>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</si>
  <si>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</si>
  <si>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</si>
  <si>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</si>
  <si>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</si>
  <si>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</si>
  <si>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</si>
  <si>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</si>
  <si>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</si>
  <si>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</si>
  <si>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</si>
  <si>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</si>
  <si>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</si>
  <si>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</si>
  <si>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</si>
  <si>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</si>
  <si>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</si>
  <si>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</si>
  <si>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</si>
  <si>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</si>
  <si>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</si>
  <si>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</si>
  <si>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</si>
  <si>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</si>
  <si>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</si>
  <si>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</si>
  <si>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</si>
  <si>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</si>
  <si>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</si>
  <si>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</si>
  <si>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</si>
  <si>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</si>
  <si>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</si>
  <si>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</si>
  <si>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</si>
  <si>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</si>
  <si>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</si>
  <si>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</si>
  <si>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</si>
  <si>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</si>
  <si>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</si>
  <si>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</si>
  <si>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</si>
  <si>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</si>
  <si>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</si>
  <si>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</si>
  <si>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</si>
  <si>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</si>
  <si>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</si>
  <si>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</si>
  <si>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</si>
  <si>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</si>
  <si>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</si>
  <si>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</si>
  <si>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</si>
  <si>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</si>
  <si>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</si>
  <si>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</si>
  <si>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</si>
  <si>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</si>
  <si>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</si>
  <si>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</si>
  <si>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</si>
  <si>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</si>
  <si>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</si>
  <si>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</si>
  <si>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</si>
  <si>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</si>
  <si>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</si>
  <si>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</si>
  <si>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</si>
  <si>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</si>
  <si>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</si>
  <si>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</si>
  <si>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</si>
  <si>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</si>
  <si>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</si>
  <si>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</si>
  <si>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</si>
  <si>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</si>
  <si>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</si>
  <si>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</si>
  <si>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</si>
  <si>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</si>
  <si>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</si>
  <si>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</si>
  <si>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</si>
  <si>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</si>
  <si>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</si>
  <si>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</si>
  <si>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</si>
  <si>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</si>
  <si>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</si>
  <si>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</si>
  <si>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</si>
  <si>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</si>
  <si>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</si>
  <si>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</si>
  <si>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</si>
  <si>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</si>
  <si>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</si>
  <si>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</si>
  <si>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</si>
  <si>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</si>
  <si>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</si>
  <si>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</si>
  <si>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</si>
  <si>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</si>
  <si>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</si>
  <si>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</si>
  <si>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</si>
  <si>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</si>
  <si>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</si>
  <si>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</si>
  <si>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</si>
  <si>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</si>
  <si>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</si>
  <si>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</si>
  <si>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</si>
  <si>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</si>
  <si>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</si>
  <si>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</si>
  <si>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</si>
  <si>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</si>
  <si>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</si>
  <si>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</si>
  <si>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</si>
  <si>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</si>
  <si>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</si>
  <si>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</si>
  <si>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</si>
  <si>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</si>
  <si>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</si>
  <si>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</si>
  <si>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</si>
  <si>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</si>
  <si>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</si>
  <si>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</si>
  <si>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</si>
  <si>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</si>
  <si>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</si>
  <si>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</si>
  <si>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</si>
  <si>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</si>
  <si>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</si>
  <si>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</si>
  <si>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</si>
  <si>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</si>
  <si>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</si>
  <si>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</si>
  <si>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</si>
  <si>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</si>
  <si>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</si>
  <si>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</si>
  <si>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</si>
  <si>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</si>
  <si>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</si>
  <si>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</si>
  <si>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</si>
  <si>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</si>
  <si>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</si>
  <si>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</si>
  <si>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</si>
  <si>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</si>
  <si>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</si>
  <si>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</si>
  <si>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</si>
  <si>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</si>
  <si>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</si>
  <si>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</si>
  <si>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</si>
  <si>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</si>
  <si>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</si>
  <si>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</si>
  <si>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</si>
  <si>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</si>
  <si>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</si>
  <si>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</si>
  <si>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</si>
  <si>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</si>
  <si>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</si>
  <si>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</si>
  <si>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</si>
  <si>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</si>
  <si>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</si>
  <si>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</si>
  <si>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</si>
  <si>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</si>
  <si>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</si>
  <si>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</si>
  <si>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</si>
  <si>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</si>
  <si>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</si>
  <si>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</si>
  <si>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</si>
  <si>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</si>
  <si>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</si>
  <si>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</si>
  <si>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</si>
  <si>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</si>
  <si>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</si>
  <si>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</si>
  <si>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</si>
  <si>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</si>
  <si>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</si>
  <si>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</si>
  <si>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</si>
  <si>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</si>
  <si>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</si>
  <si>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</si>
  <si>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</si>
  <si>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</si>
  <si>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</si>
  <si>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</si>
  <si>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</si>
  <si>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</si>
  <si>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</si>
  <si>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</si>
  <si>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</si>
  <si>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</si>
  <si>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</si>
  <si>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</si>
  <si>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</si>
  <si>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</si>
  <si>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</si>
  <si>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</si>
  <si>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</si>
  <si>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</si>
  <si>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</si>
  <si>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</si>
  <si>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</si>
  <si>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</si>
  <si>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</si>
  <si>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</si>
  <si>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</si>
  <si>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</si>
  <si>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</si>
  <si>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</si>
  <si>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</si>
  <si>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</si>
  <si>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</si>
  <si>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</si>
  <si>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</si>
  <si>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</si>
  <si>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</si>
  <si>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</si>
  <si>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</si>
  <si>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</si>
  <si>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</si>
  <si>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</si>
  <si>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</si>
  <si>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</si>
  <si>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</si>
  <si>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</si>
  <si>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</si>
  <si>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</si>
  <si>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</si>
  <si>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</si>
  <si>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</si>
  <si>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</si>
  <si>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</si>
  <si>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</si>
  <si>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</si>
  <si>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</si>
  <si>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</si>
  <si>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</si>
  <si>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</si>
  <si>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</si>
  <si>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</si>
  <si>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</si>
  <si>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</si>
  <si>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</si>
  <si>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</si>
  <si>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</si>
  <si>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</si>
  <si>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</si>
  <si>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</si>
  <si>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</si>
  <si>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</si>
  <si>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</si>
  <si>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</si>
  <si>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</si>
  <si>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</si>
  <si>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</si>
  <si>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</si>
  <si>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</si>
  <si>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</si>
  <si>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</si>
  <si>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</si>
  <si>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</si>
  <si>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</si>
  <si>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</si>
  <si>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</si>
  <si>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</si>
  <si>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</si>
  <si>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</si>
  <si>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</si>
  <si>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</si>
  <si>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</si>
  <si>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</si>
  <si>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</si>
  <si>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</si>
  <si>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</si>
  <si>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</si>
  <si>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</si>
  <si>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</si>
  <si>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</si>
  <si>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</si>
  <si>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</si>
  <si>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</si>
  <si>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</si>
  <si>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</si>
  <si>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</si>
  <si>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</si>
  <si>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</si>
  <si>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</si>
  <si>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</si>
  <si>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</si>
  <si>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</si>
  <si>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</si>
  <si>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</si>
  <si>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</si>
  <si>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</si>
  <si>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</si>
  <si>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</si>
  <si>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</si>
  <si>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</si>
  <si>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</si>
  <si>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</si>
  <si>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</si>
  <si>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</si>
  <si>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</si>
  <si>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</si>
  <si>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</si>
  <si>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</si>
  <si>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</si>
  <si>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</si>
  <si>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</si>
  <si>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</si>
  <si>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</si>
  <si>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</si>
  <si>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</si>
  <si>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</si>
  <si>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</si>
  <si>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</si>
  <si>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</si>
  <si>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</si>
  <si>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</si>
  <si>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</si>
  <si>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</si>
  <si>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</si>
  <si>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</si>
  <si>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</si>
  <si>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</si>
  <si>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</si>
  <si>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</si>
  <si>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</si>
  <si>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</si>
  <si>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</si>
  <si>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</si>
  <si>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</si>
  <si>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</si>
  <si>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</si>
  <si>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</si>
  <si>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</si>
  <si>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</si>
  <si>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</si>
  <si>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</si>
  <si>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</si>
  <si>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</si>
  <si>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</si>
  <si>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</si>
  <si>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</si>
  <si>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</si>
  <si>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</si>
  <si>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</si>
  <si>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</si>
  <si>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</si>
  <si>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</si>
  <si>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</si>
  <si>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</si>
  <si>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</si>
  <si>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</si>
  <si>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</si>
  <si>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</si>
  <si>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</si>
  <si>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</si>
  <si>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</si>
  <si>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</si>
  <si>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</si>
  <si>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</si>
  <si>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</si>
  <si>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</si>
  <si>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</si>
  <si>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</si>
  <si>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</si>
  <si>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</si>
  <si>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</si>
  <si>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</si>
  <si>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</si>
  <si>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</si>
  <si>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</si>
  <si>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</si>
  <si>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</si>
  <si>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</si>
  <si>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</si>
  <si>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</si>
  <si>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</si>
  <si>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</si>
  <si>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</si>
  <si>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</si>
  <si>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</si>
  <si>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</si>
  <si>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</si>
  <si>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</si>
  <si>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</si>
  <si>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</si>
  <si>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</si>
  <si>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</si>
  <si>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</si>
  <si>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</si>
  <si>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</si>
  <si>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</si>
  <si>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</si>
  <si>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</si>
  <si>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</si>
  <si>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</si>
  <si>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</si>
  <si>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</si>
  <si>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</si>
  <si>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</si>
  <si>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</si>
  <si>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</si>
  <si>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</si>
  <si>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</si>
  <si>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</si>
  <si>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</si>
  <si>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</si>
  <si>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</si>
  <si>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</si>
  <si>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</si>
  <si>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</si>
  <si>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</si>
  <si>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</si>
  <si>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</si>
  <si>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</si>
  <si>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</si>
  <si>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</si>
  <si>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</si>
  <si>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</si>
  <si>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</si>
  <si>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</si>
  <si>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</si>
  <si>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</si>
  <si>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</si>
  <si>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</si>
  <si>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</si>
  <si>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</si>
  <si>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</si>
  <si>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</si>
  <si>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</si>
  <si>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</si>
  <si>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</si>
  <si>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</si>
  <si>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</si>
  <si>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</si>
  <si>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</si>
  <si>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</si>
  <si>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</si>
  <si>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</si>
  <si>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</si>
  <si>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</si>
  <si>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</si>
  <si>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</si>
  <si>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</si>
  <si>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</si>
  <si>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</si>
  <si>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</si>
  <si>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</si>
  <si>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</si>
  <si>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</si>
  <si>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</si>
  <si>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</si>
  <si>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</si>
  <si>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</si>
  <si>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</si>
  <si>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</si>
  <si>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</si>
  <si>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</si>
  <si>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</si>
  <si>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</si>
  <si>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</si>
  <si>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</si>
  <si>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</si>
  <si>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</si>
  <si>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</si>
  <si>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</si>
  <si>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</si>
  <si>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</si>
  <si>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</si>
  <si>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</si>
  <si>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</si>
  <si>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</si>
  <si>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</si>
  <si>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</si>
  <si>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</si>
  <si>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</si>
  <si>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</si>
  <si>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</si>
  <si>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</si>
  <si>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</si>
  <si>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</si>
  <si>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</si>
  <si>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</si>
  <si>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</si>
  <si>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</si>
  <si>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</si>
  <si>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</si>
  <si>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</si>
  <si>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</si>
  <si>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</si>
  <si>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</si>
  <si>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</si>
  <si>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</si>
  <si>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</si>
  <si>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</si>
  <si>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</si>
  <si>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</si>
  <si>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</si>
  <si>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</si>
  <si>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</si>
  <si>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</si>
  <si>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</si>
  <si>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</si>
  <si>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</si>
  <si>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</si>
  <si>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</si>
  <si>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</si>
  <si>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</si>
  <si>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</si>
  <si>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</si>
  <si>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</si>
  <si>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</si>
  <si>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</si>
  <si>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</si>
  <si>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</si>
  <si>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</si>
  <si>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</si>
  <si>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</si>
  <si>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</si>
  <si>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</si>
  <si>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</si>
  <si>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</si>
  <si>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</si>
  <si>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</si>
  <si>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</si>
  <si>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</si>
  <si>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</si>
  <si>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</si>
  <si>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</si>
  <si>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</si>
  <si>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</si>
  <si>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</si>
  <si>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</si>
  <si>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</si>
  <si>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</si>
  <si>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</si>
  <si>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</si>
  <si>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</si>
  <si>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</si>
  <si>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</si>
  <si>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</si>
  <si>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</si>
  <si>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</si>
  <si>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</si>
  <si>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</si>
  <si>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</si>
  <si>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</si>
  <si>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</si>
  <si>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</si>
  <si>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</si>
  <si>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</si>
  <si>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</si>
  <si>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</si>
  <si>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</si>
  <si>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</si>
  <si>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</si>
  <si>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</si>
  <si>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</si>
  <si>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</si>
  <si>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</si>
  <si>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</si>
  <si>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</si>
  <si>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</si>
  <si>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</si>
  <si>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</si>
  <si>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</si>
  <si>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</si>
  <si>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</si>
  <si>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</si>
  <si>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</si>
  <si>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</si>
  <si>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</si>
  <si>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</si>
  <si>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</si>
  <si>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</si>
  <si>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</si>
  <si>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</si>
  <si>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</si>
  <si>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</si>
  <si>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</si>
  <si>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</si>
  <si>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</si>
  <si>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</si>
  <si>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</si>
  <si>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</si>
  <si>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</si>
  <si>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</si>
  <si>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</si>
  <si>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</si>
  <si>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</si>
  <si>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</si>
  <si>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</si>
  <si>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</si>
  <si>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</si>
  <si>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</si>
  <si>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</si>
  <si>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</si>
  <si>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</si>
  <si>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</si>
  <si>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</si>
  <si>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</si>
  <si>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</si>
  <si>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</si>
  <si>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</si>
  <si>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</si>
  <si>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</si>
  <si>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</si>
  <si>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</si>
  <si>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</si>
  <si>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</si>
  <si>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</si>
  <si>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</si>
  <si>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</si>
  <si>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</si>
  <si>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</si>
  <si>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</si>
  <si>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</si>
  <si>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</si>
  <si>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</si>
  <si>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</si>
  <si>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</si>
  <si>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</si>
  <si>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</si>
  <si>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</si>
  <si>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</si>
  <si>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</si>
  <si>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</si>
  <si>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</si>
  <si>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</si>
  <si>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</si>
  <si>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</si>
  <si>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</si>
  <si>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</si>
  <si>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</si>
  <si>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</si>
  <si>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</si>
  <si>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</si>
  <si>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</si>
  <si>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</si>
  <si>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</si>
  <si>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</si>
  <si>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</si>
  <si>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</si>
  <si>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</si>
  <si>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</si>
  <si>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</si>
  <si>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</si>
  <si>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</si>
  <si>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</si>
  <si>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</si>
  <si>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</si>
  <si>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</si>
  <si>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</si>
  <si>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</si>
  <si>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</si>
  <si>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</si>
  <si>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</si>
  <si>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</si>
  <si>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</si>
  <si>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</si>
  <si>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</si>
  <si>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</si>
  <si>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</si>
  <si>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</si>
  <si>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</si>
  <si>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</si>
  <si>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</si>
  <si>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</si>
  <si>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</si>
  <si>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</si>
  <si>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</si>
  <si>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</si>
  <si>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</si>
  <si>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</si>
  <si>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</si>
  <si>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</si>
  <si>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</si>
  <si>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</si>
  <si>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</si>
  <si>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</si>
  <si>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</si>
  <si>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</si>
  <si>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</si>
  <si>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</si>
  <si>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</si>
  <si>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</si>
  <si>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</si>
  <si>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</si>
  <si>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</si>
  <si>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</si>
  <si>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</si>
  <si>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</si>
  <si>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</si>
  <si>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</si>
  <si>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</si>
  <si>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</si>
  <si>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</si>
  <si>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</si>
  <si>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</si>
  <si>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</si>
  <si>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</si>
  <si>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</si>
  <si>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</si>
  <si>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</si>
  <si>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</si>
  <si>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</si>
  <si>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</si>
  <si>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</si>
  <si>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</si>
  <si>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</si>
  <si>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</si>
  <si>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</si>
  <si>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</si>
  <si>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</si>
  <si>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</si>
  <si>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</si>
  <si>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</si>
  <si>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</si>
  <si>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</si>
  <si>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</si>
  <si>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</si>
  <si>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</si>
  <si>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</si>
  <si>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</si>
  <si>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</si>
  <si>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</si>
  <si>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</si>
  <si>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</si>
  <si>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</si>
  <si>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</si>
  <si>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</si>
  <si>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</si>
  <si>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</si>
  <si>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</si>
  <si>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</si>
  <si>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</si>
  <si>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</si>
  <si>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</si>
  <si>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</si>
  <si>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</si>
  <si>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</si>
  <si>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</si>
  <si>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</si>
  <si>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</si>
  <si>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</si>
  <si>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</si>
  <si>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</si>
  <si>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</si>
  <si>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</si>
  <si>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</si>
  <si>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</si>
  <si>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</si>
  <si>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</si>
  <si>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</si>
  <si>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</si>
  <si>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</si>
  <si>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</si>
  <si>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</si>
  <si>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</si>
  <si>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</si>
  <si>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</si>
  <si>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</si>
  <si>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</si>
  <si>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</si>
  <si>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</si>
  <si>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</si>
  <si>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</si>
  <si>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</si>
  <si>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</si>
  <si>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</si>
  <si>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</si>
  <si>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</si>
  <si>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</si>
  <si>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</si>
  <si>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</si>
  <si>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</si>
  <si>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</si>
  <si>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</si>
  <si>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</si>
  <si>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</si>
  <si>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</si>
  <si>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</si>
  <si>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</si>
  <si>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</si>
  <si>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</si>
  <si>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</si>
  <si>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</si>
  <si>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</si>
  <si>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</si>
  <si>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</si>
  <si>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</si>
  <si>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</si>
  <si>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</si>
  <si>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</si>
  <si>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</si>
  <si>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</si>
  <si>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</si>
  <si>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</si>
  <si>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</si>
  <si>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</si>
  <si>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</si>
  <si>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</si>
  <si>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</si>
  <si>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</si>
  <si>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</si>
  <si>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</si>
  <si>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</si>
  <si>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</si>
  <si>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</si>
  <si>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</si>
  <si>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</si>
  <si>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</si>
  <si>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</si>
  <si>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</si>
  <si>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</si>
  <si>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</si>
  <si>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</si>
  <si>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</si>
  <si>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</si>
  <si>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</si>
  <si>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</si>
  <si>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</si>
  <si>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</si>
  <si>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</si>
  <si>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</si>
  <si>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</si>
  <si>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</si>
  <si>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</si>
  <si>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</si>
  <si>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</si>
  <si>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</si>
  <si>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</si>
  <si>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</si>
  <si>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</si>
  <si>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</si>
  <si>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</si>
  <si>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</si>
  <si>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</si>
  <si>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</si>
  <si>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</si>
  <si>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</si>
  <si>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</si>
  <si>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</si>
  <si>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</si>
  <si>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</si>
  <si>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</si>
  <si>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</si>
  <si>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</si>
  <si>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</si>
  <si>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</si>
  <si>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</si>
  <si>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</si>
  <si>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</si>
  <si>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</si>
  <si>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</si>
  <si>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</si>
  <si>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</si>
  <si>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</si>
  <si>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</si>
  <si>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</si>
  <si>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</si>
  <si>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</si>
  <si>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</si>
  <si>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</si>
  <si>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</si>
  <si>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</si>
  <si>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</si>
  <si>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</si>
  <si>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</si>
  <si>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</si>
  <si>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</si>
  <si>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</si>
  <si>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</si>
  <si>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</si>
  <si>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</si>
  <si>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</si>
  <si>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</si>
  <si>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</si>
  <si>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</si>
  <si>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</si>
  <si>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</si>
  <si>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</si>
  <si>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</si>
  <si>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</si>
  <si>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</si>
  <si>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</si>
  <si>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</si>
  <si>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</si>
  <si>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</si>
  <si>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</si>
  <si>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</si>
  <si>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</si>
  <si>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</si>
  <si>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</si>
  <si>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</si>
  <si>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</si>
  <si>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</si>
  <si>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</si>
  <si>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</si>
  <si>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</si>
  <si>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</si>
  <si>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</si>
  <si>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</si>
  <si>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</si>
  <si>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</si>
  <si>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</si>
  <si>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</si>
  <si>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</si>
  <si>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</si>
  <si>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</si>
  <si>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</si>
  <si>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</si>
  <si>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</si>
  <si>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</si>
  <si>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</si>
  <si>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</si>
  <si>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</si>
  <si>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</si>
  <si>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</si>
  <si>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</si>
  <si>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</si>
  <si>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</si>
  <si>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</si>
  <si>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</si>
  <si>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</si>
  <si>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</si>
  <si>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</si>
  <si>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</si>
  <si>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</si>
  <si>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</si>
  <si>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</si>
  <si>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</si>
  <si>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</si>
  <si>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</si>
  <si>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</si>
  <si>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</si>
  <si>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</si>
  <si>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</si>
  <si>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</si>
  <si>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</si>
  <si>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</si>
  <si>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</si>
  <si>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</si>
  <si>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</si>
  <si>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</si>
  <si>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</si>
  <si>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</si>
  <si>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</si>
  <si>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</si>
  <si>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</si>
  <si>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</si>
  <si>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</si>
  <si>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</si>
  <si>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</si>
  <si>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</si>
  <si>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</si>
  <si>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</si>
  <si>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</si>
  <si>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</si>
  <si>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</si>
  <si>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</si>
  <si>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</si>
  <si>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</si>
  <si>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</si>
  <si>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</si>
  <si>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</si>
  <si>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</si>
  <si>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</si>
  <si>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</si>
  <si>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</si>
  <si>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</si>
  <si>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</si>
  <si>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</si>
  <si>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</si>
  <si>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</si>
  <si>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</si>
  <si>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</si>
  <si>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</si>
  <si>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</si>
  <si>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</si>
  <si>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</si>
  <si>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</si>
  <si>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</si>
  <si>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</si>
  <si>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</si>
  <si>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</si>
  <si>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</si>
  <si>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</si>
  <si>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</si>
  <si>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</si>
  <si>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</si>
  <si>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</si>
  <si>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</si>
  <si>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</si>
  <si>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</si>
  <si>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</si>
  <si>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</si>
  <si>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</si>
  <si>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</si>
  <si>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</si>
  <si>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</si>
  <si>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</si>
  <si>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</si>
  <si>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</si>
  <si>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</si>
  <si>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</si>
  <si>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</si>
  <si>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</si>
  <si>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</si>
  <si>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</si>
  <si>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</si>
  <si>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</si>
  <si>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</si>
  <si>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</si>
  <si>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</si>
  <si>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</si>
  <si>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</si>
  <si>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</si>
  <si>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</si>
  <si>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</si>
  <si>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</si>
  <si>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</si>
  <si>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</si>
  <si>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</si>
  <si>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</si>
  <si>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</si>
  <si>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</si>
  <si>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</si>
  <si>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</si>
  <si>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</si>
  <si>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</si>
  <si>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</si>
  <si>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</si>
  <si>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</si>
  <si>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</si>
  <si>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</si>
  <si>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</si>
  <si>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</si>
  <si>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</si>
  <si>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</si>
  <si>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</si>
  <si>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</si>
  <si>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</si>
  <si>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</si>
  <si>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</si>
  <si>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</si>
  <si>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</si>
  <si>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</si>
  <si>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</si>
  <si>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</si>
  <si>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</si>
  <si>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</si>
  <si>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</si>
  <si>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</si>
  <si>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</si>
  <si>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</si>
  <si>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</si>
  <si>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</si>
  <si>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</si>
  <si>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</si>
  <si>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</si>
  <si>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</si>
  <si>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</si>
  <si>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</si>
  <si>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</si>
  <si>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</si>
  <si>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</si>
  <si>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</si>
  <si>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</si>
  <si>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</si>
  <si>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</si>
  <si>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</si>
  <si>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</si>
  <si>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</si>
  <si>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</si>
  <si>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</si>
  <si>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</si>
  <si>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</si>
  <si>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</si>
  <si>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</si>
  <si>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</si>
  <si>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</si>
  <si>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</si>
  <si>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</si>
  <si>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</si>
  <si>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</si>
  <si>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</si>
  <si>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</si>
  <si>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</si>
  <si>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</si>
  <si>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</si>
  <si>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</si>
  <si>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</si>
  <si>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</si>
  <si>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</si>
  <si>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</si>
  <si>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</si>
  <si>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</si>
  <si>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</si>
  <si>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</si>
  <si>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</si>
  <si>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</si>
  <si>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</si>
  <si>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</si>
  <si>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</si>
  <si>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</si>
  <si>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</si>
  <si>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</si>
  <si>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</si>
  <si>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</si>
  <si>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</si>
  <si>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</si>
  <si>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</si>
  <si>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</si>
  <si>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</si>
  <si>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</si>
  <si>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</si>
  <si>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</si>
  <si>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</si>
  <si>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</si>
  <si>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</si>
  <si>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</si>
  <si>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</si>
  <si>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</si>
  <si>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</si>
  <si>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</si>
  <si>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</si>
  <si>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</si>
  <si>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</si>
  <si>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</si>
  <si>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</si>
  <si>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</si>
  <si>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</si>
  <si>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</si>
  <si>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</si>
  <si>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</si>
  <si>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</si>
  <si>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</si>
  <si>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</si>
  <si>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</si>
  <si>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</si>
  <si>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</si>
  <si>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</si>
  <si>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</si>
  <si>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</si>
  <si>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</si>
  <si>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</si>
  <si>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</si>
  <si>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</si>
  <si>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</si>
  <si>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</si>
  <si>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</si>
  <si>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</si>
  <si>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</si>
  <si>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</si>
  <si>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</si>
  <si>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</si>
  <si>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</si>
  <si>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</si>
  <si>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</si>
  <si>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</si>
  <si>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</si>
  <si>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</si>
  <si>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</si>
  <si>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</si>
  <si>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</si>
  <si>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</si>
  <si>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</si>
  <si>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</si>
  <si>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</si>
  <si>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</si>
  <si>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</si>
  <si>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</si>
  <si>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</si>
  <si>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</si>
  <si>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</si>
  <si>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</si>
  <si>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</si>
  <si>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</si>
  <si>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</si>
  <si>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</si>
  <si>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</si>
  <si>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</si>
  <si>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</si>
  <si>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</si>
  <si>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</si>
  <si>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</si>
  <si>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</si>
  <si>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</si>
  <si>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</si>
  <si>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</si>
  <si>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</si>
  <si>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</si>
  <si>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</si>
  <si>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</si>
  <si>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</si>
  <si>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</si>
  <si>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</si>
  <si>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</si>
  <si>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</si>
  <si>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</si>
  <si>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</si>
  <si>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</si>
  <si>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</si>
  <si>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</si>
  <si>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</si>
  <si>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</si>
  <si>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</si>
  <si>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</si>
  <si>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</si>
  <si>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</si>
  <si>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</si>
  <si>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</si>
  <si>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</si>
  <si>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</si>
  <si>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</si>
  <si>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</si>
  <si>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</si>
  <si>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</si>
  <si>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</si>
  <si>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</si>
  <si>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</si>
  <si>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</si>
  <si>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</si>
  <si>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</si>
  <si>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</si>
  <si>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</si>
  <si>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</si>
  <si>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</si>
  <si>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</si>
  <si>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</si>
  <si>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</si>
  <si>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</si>
  <si>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</si>
  <si>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</si>
  <si>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</si>
  <si>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</si>
  <si>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</si>
  <si>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</si>
  <si>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</si>
  <si>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</si>
  <si>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</si>
  <si>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</si>
  <si>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</si>
  <si>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</si>
  <si>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</si>
  <si>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</si>
  <si>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</si>
  <si>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</si>
  <si>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</si>
  <si>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</si>
  <si>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</si>
  <si>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</si>
  <si>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</si>
  <si>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</si>
  <si>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</si>
  <si>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</si>
  <si>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</si>
  <si>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</si>
  <si>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</si>
  <si>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</si>
  <si>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</si>
  <si>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</si>
  <si>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</si>
  <si>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</si>
  <si>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</si>
  <si>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</si>
  <si>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</si>
  <si>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</si>
  <si>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</si>
  <si>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</si>
  <si>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</si>
  <si>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</si>
  <si>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</si>
  <si>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</si>
  <si>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</si>
  <si>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</si>
  <si>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</si>
  <si>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</si>
  <si>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</si>
  <si>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</si>
  <si>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</si>
  <si>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</si>
  <si>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</si>
  <si>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</si>
  <si>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</si>
  <si>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</si>
  <si>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</si>
  <si>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</si>
  <si>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</si>
  <si>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</si>
  <si>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</si>
  <si>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</si>
  <si>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</si>
  <si>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</si>
  <si>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</si>
  <si>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</si>
  <si>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</si>
  <si>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</si>
  <si>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</si>
  <si>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</si>
  <si>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</si>
  <si>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</si>
  <si>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</si>
  <si>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</si>
  <si>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</si>
  <si>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</si>
  <si>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</si>
  <si>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</si>
  <si>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</si>
  <si>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</si>
  <si>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</si>
  <si>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</si>
  <si>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</si>
  <si>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</si>
  <si>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</si>
  <si>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</si>
  <si>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</si>
  <si>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</si>
  <si>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</si>
  <si>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</si>
  <si>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</si>
  <si>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</si>
  <si>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</si>
  <si>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</si>
  <si>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</si>
  <si>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</si>
  <si>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</si>
  <si>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</si>
  <si>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</si>
  <si>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</si>
  <si>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</si>
  <si>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</si>
  <si>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</si>
  <si>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</si>
  <si>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</si>
  <si>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</si>
  <si>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</si>
  <si>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</si>
  <si>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</si>
  <si>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</si>
  <si>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</si>
  <si>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</si>
  <si>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</si>
  <si>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</si>
  <si>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</si>
  <si>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</si>
  <si>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</si>
  <si>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</si>
  <si>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</si>
  <si>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</si>
  <si>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</si>
  <si>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</si>
  <si>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</si>
  <si>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</si>
  <si>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</si>
  <si>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</si>
  <si>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</si>
  <si>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</si>
  <si>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</si>
  <si>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</si>
  <si>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</si>
  <si>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</si>
  <si>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</si>
  <si>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</si>
  <si>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</si>
  <si>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</si>
  <si>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</si>
  <si>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</si>
  <si>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</si>
  <si>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</si>
  <si>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</si>
  <si>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</si>
  <si>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</si>
  <si>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</si>
  <si>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</si>
  <si>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</si>
  <si>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</si>
  <si>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</si>
  <si>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</si>
  <si>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</si>
  <si>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</si>
  <si>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</si>
  <si>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</si>
  <si>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</si>
  <si>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</si>
  <si>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</si>
  <si>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</si>
  <si>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</si>
  <si>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</si>
  <si>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</si>
  <si>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</si>
  <si>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</si>
  <si>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</si>
  <si>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</si>
  <si>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</si>
  <si>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</si>
  <si>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</si>
  <si>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</si>
  <si>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</si>
  <si>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</si>
  <si>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</si>
  <si>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</si>
  <si>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</si>
  <si>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</si>
  <si>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</si>
  <si>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</si>
  <si>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</si>
  <si>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</si>
  <si>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</si>
  <si>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</si>
  <si>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</si>
  <si>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</si>
  <si>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</si>
  <si>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</si>
  <si>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</si>
  <si>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</si>
  <si>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</si>
  <si>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</si>
  <si>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</si>
  <si>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</si>
  <si>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</si>
  <si>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</si>
  <si>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</si>
  <si>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</si>
  <si>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</si>
  <si>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</si>
  <si>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</si>
  <si>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</si>
  <si>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</si>
  <si>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</si>
  <si>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</si>
  <si>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</si>
  <si>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</si>
  <si>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</si>
  <si>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</si>
  <si>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</si>
  <si>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</si>
  <si>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</si>
  <si>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</si>
  <si>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</si>
  <si>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</si>
  <si>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</si>
  <si>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</si>
  <si>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</si>
  <si>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</si>
  <si>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</si>
  <si>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</si>
  <si>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</si>
  <si>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</si>
  <si>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</si>
  <si>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</si>
  <si>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</si>
  <si>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</si>
  <si>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</si>
  <si>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</si>
  <si>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</si>
  <si>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</si>
  <si>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</si>
  <si>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</si>
  <si>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</si>
  <si>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</si>
  <si>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</si>
  <si>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</si>
  <si>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</si>
  <si>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</si>
  <si>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</si>
  <si>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</si>
  <si>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</si>
  <si>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</si>
  <si>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</si>
  <si>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</si>
  <si>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</si>
  <si>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</si>
  <si>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</si>
  <si>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</si>
  <si>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</si>
  <si>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</si>
  <si>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</si>
  <si>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</si>
  <si>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</si>
  <si>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</si>
  <si>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</si>
  <si>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</si>
  <si>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</si>
  <si>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</si>
  <si>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</si>
  <si>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</si>
  <si>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</si>
  <si>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</si>
  <si>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</si>
  <si>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</si>
  <si>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</si>
  <si>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</si>
  <si>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</si>
  <si>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</si>
  <si>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</si>
  <si>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</si>
  <si>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</si>
  <si>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</si>
  <si>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</si>
  <si>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</si>
  <si>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</si>
  <si>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</si>
  <si>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</si>
  <si>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</si>
  <si>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</si>
  <si>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</si>
  <si>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</si>
  <si>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</si>
  <si>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</si>
  <si>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</si>
  <si>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</si>
  <si>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</si>
  <si>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</si>
  <si>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</si>
  <si>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</si>
  <si>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</si>
  <si>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</si>
  <si>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</si>
  <si>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</si>
  <si>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</si>
  <si>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</si>
  <si>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</si>
  <si>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</si>
  <si>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</si>
  <si>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</si>
  <si>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</si>
  <si>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</si>
  <si>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</si>
  <si>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</si>
  <si>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</si>
  <si>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</si>
  <si>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</si>
  <si>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</si>
  <si>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</si>
  <si>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</si>
  <si>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</si>
  <si>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</si>
  <si>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</si>
  <si>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</si>
  <si>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</si>
  <si>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</si>
  <si>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</si>
  <si>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</si>
  <si>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</si>
  <si>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</si>
  <si>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</si>
  <si>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</si>
  <si>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</si>
  <si>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</si>
  <si>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</si>
  <si>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</si>
  <si>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</si>
  <si>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</si>
  <si>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</si>
  <si>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</si>
  <si>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</si>
  <si>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</si>
  <si>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</si>
  <si>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</si>
  <si>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</si>
  <si>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</si>
  <si>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</si>
  <si>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</si>
  <si>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</si>
  <si>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</si>
  <si>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</si>
  <si>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</si>
  <si>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</si>
  <si>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</si>
  <si>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</si>
  <si>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</si>
  <si>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</si>
  <si>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</si>
  <si>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</si>
  <si>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</si>
  <si>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</si>
  <si>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</si>
  <si>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</si>
  <si>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</si>
  <si>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</si>
  <si>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</si>
  <si>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</si>
  <si>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</si>
  <si>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</si>
  <si>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</si>
  <si>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</si>
  <si>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</si>
  <si>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</si>
  <si>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</si>
  <si>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</si>
  <si>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</si>
  <si>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</si>
  <si>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</si>
  <si>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</si>
  <si>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</si>
  <si>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</si>
  <si>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</si>
  <si>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</si>
  <si>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</si>
  <si>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</si>
  <si>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</si>
  <si>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</si>
  <si>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</si>
  <si>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</si>
  <si>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</si>
  <si>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</si>
  <si>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</si>
  <si>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</si>
  <si>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</si>
  <si>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</si>
  <si>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</si>
  <si>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</si>
  <si>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</si>
  <si>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</si>
  <si>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</si>
  <si>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</si>
  <si>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</si>
  <si>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</si>
  <si>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</si>
  <si>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</si>
  <si>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</si>
  <si>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</si>
  <si>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</si>
  <si>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</si>
  <si>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</si>
  <si>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</si>
  <si>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</si>
  <si>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</si>
  <si>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</si>
  <si>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</si>
  <si>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</si>
  <si>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</si>
  <si>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</si>
  <si>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</si>
  <si>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</si>
  <si>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</si>
  <si>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</si>
  <si>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</si>
  <si>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</si>
  <si>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</si>
  <si>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</si>
  <si>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</si>
  <si>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</si>
  <si>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</si>
  <si>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</si>
  <si>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</si>
  <si>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</si>
  <si>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</si>
  <si>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</si>
  <si>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</si>
  <si>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</si>
  <si>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</si>
  <si>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</si>
  <si>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</si>
  <si>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</si>
  <si>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</si>
  <si>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</si>
  <si>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</si>
  <si>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</si>
  <si>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</si>
  <si>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</si>
  <si>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</si>
  <si>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</si>
  <si>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</si>
  <si>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</si>
  <si>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</si>
  <si>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</si>
  <si>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</si>
  <si>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</si>
  <si>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</si>
  <si>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</si>
  <si>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</si>
  <si>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</si>
  <si>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</si>
  <si>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</si>
  <si>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</si>
  <si>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</si>
  <si>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</si>
  <si>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</si>
  <si>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</si>
  <si>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</si>
  <si>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</si>
  <si>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</si>
  <si>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</si>
  <si>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</si>
  <si>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</si>
  <si>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</si>
  <si>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</si>
  <si>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</si>
  <si>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</si>
  <si>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</si>
  <si>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</si>
  <si>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</si>
  <si>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</si>
  <si>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</si>
  <si>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</si>
  <si>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</si>
  <si>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</si>
  <si>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</si>
  <si>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</si>
  <si>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</si>
  <si>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</si>
  <si>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</si>
  <si>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</si>
  <si>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</si>
  <si>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</si>
  <si>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</si>
  <si>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</si>
  <si>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</si>
  <si>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</si>
  <si>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</si>
  <si>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</si>
  <si>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</si>
  <si>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</si>
  <si>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</si>
  <si>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</si>
  <si>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</si>
  <si>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</si>
  <si>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</si>
  <si>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</si>
  <si>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</si>
  <si>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</si>
  <si>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</si>
  <si>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</si>
  <si>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</si>
  <si>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</si>
  <si>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</si>
  <si>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</si>
  <si>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</si>
  <si>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</si>
  <si>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</si>
  <si>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</si>
  <si>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</si>
  <si>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</si>
  <si>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</si>
  <si>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</si>
  <si>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</si>
  <si>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</si>
  <si>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</si>
  <si>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</si>
  <si>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</si>
  <si>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</si>
  <si>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</si>
  <si>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</si>
  <si>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</si>
  <si>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</si>
  <si>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</si>
  <si>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</si>
  <si>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</si>
  <si>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</si>
  <si>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</si>
  <si>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</si>
  <si>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</si>
  <si>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</si>
  <si>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</si>
  <si>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</si>
  <si>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</si>
  <si>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</si>
  <si>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</si>
  <si>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</si>
  <si>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</si>
  <si>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</si>
  <si>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</si>
  <si>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</si>
  <si>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</si>
  <si>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</si>
  <si>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</si>
  <si>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</si>
  <si>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</si>
  <si>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</si>
  <si>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</si>
  <si>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</si>
  <si>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</si>
  <si>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</si>
  <si>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</si>
  <si>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</si>
  <si>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</si>
  <si>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</si>
  <si>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</si>
  <si>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</si>
  <si>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</si>
  <si>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</si>
  <si>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</si>
  <si>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</si>
  <si>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</si>
  <si>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</si>
  <si>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</si>
  <si>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</si>
  <si>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</si>
  <si>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</si>
  <si>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</si>
  <si>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</si>
  <si>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</si>
  <si>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</si>
  <si>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</si>
  <si>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</si>
  <si>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</si>
  <si>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</si>
  <si>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</si>
  <si>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</si>
  <si>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</si>
  <si>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</si>
  <si>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</si>
  <si>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</si>
  <si>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</si>
  <si>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</si>
  <si>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</si>
  <si>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</si>
  <si>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</si>
  <si>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</si>
  <si>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</si>
  <si>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</si>
  <si>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</si>
  <si>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</si>
  <si>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</si>
  <si>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</si>
  <si>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</si>
  <si>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</si>
  <si>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</si>
  <si>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</si>
  <si>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</si>
  <si>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</si>
  <si>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</si>
  <si>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</si>
  <si>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</si>
  <si>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</si>
  <si>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</si>
  <si>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</si>
  <si>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</si>
  <si>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</si>
  <si>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</si>
  <si>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</si>
  <si>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</si>
  <si>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</si>
  <si>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</si>
  <si>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</si>
  <si>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</si>
  <si>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</si>
  <si>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</si>
  <si>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</si>
  <si>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</si>
  <si>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</si>
  <si>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</si>
  <si>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</si>
  <si>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</si>
  <si>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</si>
  <si>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</si>
  <si>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</si>
  <si>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</si>
  <si>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</si>
  <si>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</si>
  <si>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</si>
  <si>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</si>
  <si>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</si>
  <si>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</si>
  <si>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</si>
  <si>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</si>
  <si>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</si>
  <si>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</si>
  <si>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</si>
  <si>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</si>
  <si>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</si>
  <si>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</si>
  <si>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</si>
  <si>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</si>
  <si>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</si>
  <si>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</si>
  <si>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</si>
  <si>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</si>
  <si>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</si>
  <si>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</si>
  <si>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</si>
  <si>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</si>
  <si>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</si>
  <si>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</si>
  <si>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</si>
  <si>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</si>
  <si>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</si>
  <si>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</si>
  <si>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</si>
  <si>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</si>
  <si>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</si>
  <si>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</si>
  <si>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</si>
  <si>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</si>
  <si>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</si>
  <si>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</si>
  <si>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</si>
  <si>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</si>
  <si>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</si>
  <si>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</si>
  <si>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</si>
  <si>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</si>
  <si>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</si>
  <si>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</si>
  <si>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</si>
  <si>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</si>
  <si>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</si>
  <si>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</si>
  <si>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</si>
  <si>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</si>
  <si>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</si>
  <si>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</si>
  <si>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</si>
  <si>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</si>
  <si>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</si>
  <si>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</si>
  <si>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</si>
  <si>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</si>
  <si>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</si>
  <si>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</si>
  <si>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</si>
  <si>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</si>
  <si>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</si>
  <si>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</si>
  <si>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</si>
  <si>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</si>
  <si>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</si>
  <si>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</si>
  <si>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</si>
  <si>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</si>
  <si>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</si>
  <si>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</si>
  <si>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</si>
  <si>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</si>
  <si>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</si>
  <si>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</si>
  <si>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</si>
  <si>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</si>
  <si>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</si>
  <si>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</si>
  <si>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</si>
  <si>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</si>
  <si>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</si>
  <si>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</si>
  <si>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</si>
  <si>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</si>
  <si>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</si>
  <si>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</si>
  <si>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</si>
  <si>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</si>
  <si>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</si>
  <si>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</si>
  <si>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</si>
  <si>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</si>
  <si>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</si>
  <si>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</si>
  <si>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</si>
  <si>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</si>
  <si>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</si>
  <si>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</si>
  <si>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</si>
  <si>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</si>
  <si>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</si>
  <si>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</si>
  <si>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</si>
  <si>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</si>
  <si>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</si>
  <si>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</si>
  <si>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</si>
  <si>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</si>
  <si>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</si>
  <si>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</si>
  <si>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</si>
  <si>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</si>
  <si>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</si>
  <si>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</si>
  <si>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</si>
  <si>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</si>
  <si>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</si>
  <si>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</si>
  <si>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</si>
  <si>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</si>
  <si>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</si>
  <si>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</si>
  <si>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</si>
  <si>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</si>
  <si>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</si>
  <si>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</si>
  <si>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</si>
  <si>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</si>
  <si>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</si>
  <si>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</si>
  <si>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</si>
  <si>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</si>
  <si>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</si>
  <si>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</si>
  <si>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</si>
  <si>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</si>
  <si>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</si>
  <si>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</si>
  <si>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</si>
  <si>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</si>
  <si>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</si>
  <si>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</si>
  <si>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</si>
  <si>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</si>
  <si>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</si>
  <si>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</si>
  <si>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</si>
  <si>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</si>
  <si>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</si>
  <si>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</si>
  <si>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</si>
  <si>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</si>
  <si>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</si>
  <si>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</si>
  <si>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</si>
  <si>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</si>
  <si>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</si>
  <si>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</si>
  <si>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</si>
  <si>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</si>
  <si>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</si>
  <si>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</si>
  <si>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</si>
  <si>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</si>
  <si>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</si>
  <si>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</si>
  <si>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</si>
  <si>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</si>
  <si>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</si>
  <si>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</si>
  <si>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</si>
  <si>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</si>
  <si>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</si>
  <si>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</si>
  <si>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</si>
  <si>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</si>
  <si>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</si>
  <si>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</si>
  <si>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</si>
  <si>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</si>
  <si>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</si>
  <si>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</si>
  <si>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</si>
  <si>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</si>
  <si>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</si>
  <si>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</si>
  <si>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</si>
  <si>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</si>
  <si>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</si>
  <si>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</si>
  <si>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</si>
  <si>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</si>
  <si>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</si>
  <si>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</si>
  <si>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</si>
  <si>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</si>
  <si>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</si>
  <si>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</si>
  <si>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</si>
  <si>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</si>
  <si>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</si>
  <si>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</si>
  <si>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</si>
  <si>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</si>
  <si>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</si>
  <si>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</si>
  <si>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</si>
  <si>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</si>
  <si>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</si>
  <si>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</si>
  <si>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</si>
  <si>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</si>
  <si>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</si>
  <si>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</si>
  <si>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</si>
  <si>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</si>
  <si>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</si>
  <si>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</si>
  <si>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</si>
  <si>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</si>
  <si>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</si>
  <si>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</si>
  <si>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</si>
  <si>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</si>
  <si>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</si>
  <si>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</si>
  <si>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</si>
  <si>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</si>
  <si>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</si>
  <si>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</si>
  <si>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</si>
  <si>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</si>
  <si>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</si>
  <si>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</si>
  <si>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</si>
  <si>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</si>
  <si>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</si>
  <si>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</si>
  <si>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</si>
  <si>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</si>
  <si>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</si>
  <si>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</si>
  <si>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</si>
  <si>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</si>
  <si>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</si>
  <si>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</si>
  <si>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</si>
  <si>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</si>
  <si>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</si>
  <si>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</si>
  <si>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</si>
  <si>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</si>
  <si>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</si>
  <si>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</si>
  <si>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</si>
  <si>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</si>
  <si>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</si>
  <si>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</si>
  <si>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</si>
  <si>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</si>
  <si>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</si>
  <si>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</si>
  <si>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</si>
  <si>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</si>
  <si>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</si>
  <si>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</si>
  <si>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</si>
  <si>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</si>
  <si>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</si>
  <si>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</si>
  <si>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</si>
  <si>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</si>
  <si>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</si>
  <si>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</si>
  <si>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</si>
  <si>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</si>
  <si>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</si>
  <si>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</si>
  <si>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</si>
  <si>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</si>
  <si>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</si>
  <si>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</si>
  <si>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</si>
  <si>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</si>
  <si>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</si>
  <si>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</si>
  <si>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</si>
  <si>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</si>
  <si>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</si>
  <si>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</si>
  <si>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</si>
  <si>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</si>
  <si>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</si>
  <si>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</si>
  <si>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</si>
  <si>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</si>
  <si>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</si>
  <si>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</si>
  <si>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</si>
  <si>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</si>
  <si>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</si>
  <si>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</si>
  <si>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</si>
  <si>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</si>
  <si>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</si>
  <si>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</si>
  <si>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</si>
  <si>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</si>
  <si>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</si>
  <si>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</si>
  <si>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</si>
  <si>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</si>
  <si>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數</t>
    <phoneticPr fontId="13" type="noConversion"/>
  </si>
  <si>
    <t>乘</t>
    <phoneticPr fontId="13" type="noConversion"/>
  </si>
  <si>
    <t>位</t>
    <phoneticPr fontId="13" type="noConversion"/>
  </si>
  <si>
    <t>×</t>
    <phoneticPr fontId="13" type="noConversion"/>
  </si>
  <si>
    <t>三</t>
  </si>
  <si>
    <t>數</t>
  </si>
  <si>
    <t>1.</t>
  </si>
  <si>
    <t>2.</t>
  </si>
  <si>
    <t>3.</t>
  </si>
  <si>
    <t>4.</t>
  </si>
  <si>
    <t>P4 二位數乘三位數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</si>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</sst>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2"/>
      <color rgb="FFFF0000"/>
      <name val="標楷體"/>
      <family val="4"/>
      <charset val="136"/>
    </font>
    <font>
      <sz val="12"/>
      <color theme="1" tint="0.499984740745262"/>
      <name val="Calibri"/>
      <family val="2"/>
      <scheme val="minor"/>
    </font>
    <font>
      <sz val="6"/>
      <color theme="1"/>
      <name val="Calibri"/>
      <family val="2"/>
      <scheme val="minor"/>
    </font>
    <font>
      <sz val="4"/>
      <color rgb="FFFF0000"/>
      <name val="Calibri"/>
      <family val="2"/>
      <scheme val="minor"/>
    </font>
    <font>
      <sz val="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FF8585"/>
      </right>
      <top style="thin">
        <color rgb="FFE1E1FF"/>
      </top>
      <bottom style="thin">
        <color rgb="FFE1E1FF"/>
      </bottom>
      <diagonal/>
    </border>
    <border>
      <left style="thin">
        <color rgb="FFFF8585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/>
      <bottom style="thin">
        <color indexed="64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/>
      <bottom style="thin">
        <color rgb="FFE1E1FF"/>
      </bottom>
      <diagonal/>
    </border>
    <border>
      <left style="thin">
        <color rgb="FFE1E1FF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thin">
        <color rgb="FFFF8585"/>
      </left>
      <right style="thin">
        <color rgb="FFE1E1FF"/>
      </right>
      <top style="thin">
        <color rgb="FFE1E1FF"/>
      </top>
      <bottom/>
      <diagonal/>
    </border>
    <border>
      <left style="thin">
        <color rgb="FFFF8585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/>
    <xf numFmtId="0" fontId="15" fillId="0" borderId="16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/>
    <xf numFmtId="0" fontId="2" fillId="0" borderId="11" xfId="0" applyFont="1" applyBorder="1" applyAlignment="1">
      <alignment horizontal="center" vertical="center"/>
    </xf>
    <xf numFmtId="0" fontId="15" fillId="0" borderId="23" xfId="0" applyFont="1" applyBorder="1"/>
    <xf numFmtId="0" fontId="0" fillId="0" borderId="23" xfId="0" applyBorder="1"/>
    <xf numFmtId="0" fontId="25" fillId="0" borderId="8" xfId="0" applyFont="1" applyBorder="1" applyAlignment="1">
      <alignment horizontal="center" vertical="center"/>
    </xf>
    <xf numFmtId="0" fontId="1" fillId="0" borderId="0" xfId="0" applyFont="1"/>
    <xf numFmtId="0" fontId="25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7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0" fillId="0" borderId="13" xfId="0" quotePrefix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Border="1" applyAlignment="1"/>
    <xf numFmtId="0" fontId="14" fillId="0" borderId="0" xfId="0" applyFont="1" applyBorder="1" applyAlignment="1" applyProtection="1">
      <alignment horizontal="right"/>
      <protection locked="0"/>
    </xf>
    <xf numFmtId="0" fontId="0" fillId="0" borderId="0" xfId="0" applyBorder="1"/>
    <xf numFmtId="0" fontId="16" fillId="0" borderId="0" xfId="0" applyFont="1" applyBorder="1"/>
    <xf numFmtId="0" fontId="15" fillId="0" borderId="0" xfId="0" applyFont="1" applyBorder="1" applyAlignment="1">
      <alignment horizontal="left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93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A10" sqref="A10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124"/>
      <c r="B6" s="125"/>
      <c r="C6" s="125"/>
      <c r="D6" s="125"/>
      <c r="E6" s="125"/>
      <c r="F6" s="125"/>
      <c r="G6" s="126"/>
    </row>
    <row r="8" spans="1:7">
      <c r="A8" s="2" t="s">
        <v>4613</v>
      </c>
    </row>
    <row r="9" spans="1:7" ht="38.25">
      <c r="A9" s="124" t="s">
        <v>4645</v>
      </c>
      <c r="B9" s="125"/>
      <c r="C9" s="125"/>
      <c r="D9" s="125"/>
      <c r="E9" s="125"/>
      <c r="F9" s="125"/>
      <c r="G9" s="126"/>
    </row>
    <row r="11" spans="1:7">
      <c r="A11" s="2" t="s">
        <v>4614</v>
      </c>
    </row>
    <row r="12" spans="1:7" ht="36.75">
      <c r="A12" s="8">
        <v>119</v>
      </c>
    </row>
    <row r="14" spans="1:7" ht="38.25">
      <c r="A14" s="9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7"/>
  <sheetViews>
    <sheetView zoomScale="70" zoomScaleNormal="70" workbookViewId="0">
      <selection activeCell="BE60" sqref="BE60"/>
    </sheetView>
  </sheetViews>
  <sheetFormatPr defaultColWidth="2.625" defaultRowHeight="15.75"/>
  <cols>
    <col min="1" max="50" width="2.625" style="17" customWidth="1"/>
    <col min="51" max="16384" width="2.625" style="17"/>
  </cols>
  <sheetData>
    <row r="1" spans="1:51" ht="19.5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20" t="str">
        <f>Parameter!A9</f>
        <v>P4 二位數乘三位數</v>
      </c>
      <c r="V1" s="146">
        <f>IF(Parameter!A12="","",Parameter!A12)</f>
        <v>119</v>
      </c>
      <c r="W1" s="147"/>
      <c r="X1" s="20"/>
      <c r="Y1" s="73"/>
      <c r="Z1" s="21"/>
      <c r="AA1" s="19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二位數乘三位數</v>
      </c>
      <c r="AW1" s="146">
        <f>IF(Parameter!A12="","",Parameter!A12)</f>
        <v>119</v>
      </c>
      <c r="AX1" s="147"/>
    </row>
    <row r="2" spans="1:51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73"/>
      <c r="Z2" s="21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22" t="s">
        <v>12</v>
      </c>
      <c r="B3" s="22"/>
      <c r="C3" s="23"/>
      <c r="D3" s="19"/>
      <c r="E3" s="22"/>
      <c r="F3" s="22" t="s">
        <v>13</v>
      </c>
      <c r="G3" s="22"/>
      <c r="H3" s="19"/>
      <c r="I3" s="22"/>
      <c r="J3" s="19"/>
      <c r="K3" s="22"/>
      <c r="L3" s="22"/>
      <c r="M3" s="22"/>
      <c r="N3" s="19"/>
      <c r="O3" s="19"/>
      <c r="P3" s="19"/>
      <c r="Q3" s="19"/>
      <c r="R3" s="22" t="s">
        <v>14</v>
      </c>
      <c r="S3" s="19"/>
      <c r="T3" s="19"/>
      <c r="U3" s="19"/>
      <c r="V3" s="19"/>
      <c r="W3" s="19"/>
      <c r="X3" s="19"/>
      <c r="Y3" s="73"/>
      <c r="Z3" s="21"/>
      <c r="AA3" s="19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1"/>
      <c r="Y4" s="73"/>
      <c r="Z4" s="21"/>
      <c r="AA4" s="19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73"/>
      <c r="Z5" s="21"/>
      <c r="AA5" s="19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4"/>
      <c r="D6" s="100" t="s">
        <v>4622</v>
      </c>
      <c r="E6" s="101" t="s">
        <v>4637</v>
      </c>
      <c r="F6" s="102" t="s">
        <v>4635</v>
      </c>
      <c r="G6" s="102" t="s">
        <v>4636</v>
      </c>
      <c r="H6" s="101" t="s">
        <v>4639</v>
      </c>
      <c r="I6" s="103" t="s">
        <v>4618</v>
      </c>
      <c r="J6" s="103" t="s">
        <v>4640</v>
      </c>
      <c r="K6" s="86"/>
      <c r="L6" s="86"/>
      <c r="M6" s="86"/>
      <c r="N6" s="86"/>
      <c r="O6" s="86"/>
      <c r="P6" s="86"/>
      <c r="Q6" s="85"/>
      <c r="R6" s="86"/>
      <c r="S6" s="85"/>
      <c r="T6" s="86"/>
      <c r="U6" s="86"/>
      <c r="V6" s="86"/>
      <c r="W6" s="86"/>
      <c r="X6" s="87"/>
      <c r="Y6" s="73"/>
      <c r="Z6" s="21"/>
      <c r="AB6" s="107"/>
      <c r="AC6" s="107"/>
      <c r="AD6" s="70"/>
      <c r="AE6" s="80" t="str">
        <f>IF(D6&lt;&gt;"",D6,"")</f>
        <v>二</v>
      </c>
      <c r="AF6" s="80" t="str">
        <f>IF(E6&lt;&gt;"",E6,"")</f>
        <v>位</v>
      </c>
      <c r="AG6" s="80" t="str">
        <f t="shared" ref="AG6:AM6" si="0">IF(F6&lt;&gt;"",F6,"")</f>
        <v>數</v>
      </c>
      <c r="AH6" s="80" t="str">
        <f t="shared" si="0"/>
        <v>乘</v>
      </c>
      <c r="AI6" s="80" t="str">
        <f t="shared" si="0"/>
        <v>三</v>
      </c>
      <c r="AJ6" s="80" t="str">
        <f t="shared" si="0"/>
        <v>位</v>
      </c>
      <c r="AK6" s="80" t="str">
        <f t="shared" si="0"/>
        <v>數</v>
      </c>
      <c r="AL6" s="80" t="str">
        <f t="shared" si="0"/>
        <v/>
      </c>
      <c r="AM6" s="80" t="str">
        <f t="shared" si="0"/>
        <v/>
      </c>
      <c r="AN6" s="79"/>
      <c r="AO6" s="79"/>
      <c r="AP6" s="79"/>
      <c r="AQ6" s="79"/>
      <c r="AR6" s="26"/>
      <c r="AS6" s="79"/>
      <c r="AT6" s="26"/>
      <c r="AU6" s="79"/>
      <c r="AV6" s="79"/>
      <c r="AW6" s="79"/>
      <c r="AX6" s="79"/>
    </row>
    <row r="7" spans="1:51" ht="15.75" customHeight="1">
      <c r="A7" s="29"/>
      <c r="B7" s="88"/>
      <c r="C7" s="95" t="s">
        <v>4641</v>
      </c>
      <c r="D7" s="89"/>
      <c r="E7" s="96" t="str">
        <f ca="1">Answer!E7</f>
        <v>7</v>
      </c>
      <c r="F7" s="96" t="str">
        <f ca="1">Answer!F7</f>
        <v>9</v>
      </c>
      <c r="G7" s="96" t="str">
        <f ca="1">Answer!G7</f>
        <v>×</v>
      </c>
      <c r="H7" s="96" t="str">
        <f ca="1">Answer!H7</f>
        <v>6</v>
      </c>
      <c r="I7" s="96" t="str">
        <f ca="1">Answer!I7</f>
        <v>3</v>
      </c>
      <c r="J7" s="96" t="str">
        <f ca="1">Answer!J7</f>
        <v>8</v>
      </c>
      <c r="K7" s="90" t="str">
        <f>MID($L$10,K8,1)</f>
        <v/>
      </c>
      <c r="L7" s="90" t="str">
        <f ca="1">MID($L$10,L8,1)</f>
        <v/>
      </c>
      <c r="M7" s="91"/>
      <c r="N7" s="29"/>
      <c r="O7" s="29"/>
      <c r="P7" s="29"/>
      <c r="Q7" s="29"/>
      <c r="R7" s="97"/>
      <c r="S7" s="97"/>
      <c r="U7" s="109" t="str">
        <f ca="1">Answer!U7</f>
        <v>7</v>
      </c>
      <c r="V7" s="109" t="str">
        <f ca="1">Answer!V7</f>
        <v>9</v>
      </c>
      <c r="W7" s="29"/>
      <c r="X7" s="87"/>
      <c r="Y7" s="73"/>
      <c r="Z7" s="21"/>
      <c r="AB7" s="69">
        <v>1</v>
      </c>
      <c r="AC7" s="88"/>
      <c r="AD7" s="95" t="s">
        <v>4641</v>
      </c>
      <c r="AE7" s="89"/>
      <c r="AF7" s="96" t="str">
        <f ca="1">E7</f>
        <v>7</v>
      </c>
      <c r="AG7" s="96" t="str">
        <f t="shared" ref="AG7:AK7" ca="1" si="1">F7</f>
        <v>9</v>
      </c>
      <c r="AH7" s="96" t="str">
        <f t="shared" ca="1" si="1"/>
        <v>×</v>
      </c>
      <c r="AI7" s="96" t="str">
        <f t="shared" ca="1" si="1"/>
        <v>6</v>
      </c>
      <c r="AJ7" s="96" t="str">
        <f t="shared" ca="1" si="1"/>
        <v>3</v>
      </c>
      <c r="AK7" s="96" t="str">
        <f t="shared" ca="1" si="1"/>
        <v>8</v>
      </c>
      <c r="AL7" s="90" t="str">
        <f>MID($L$10,AL8,1)</f>
        <v/>
      </c>
      <c r="AM7" s="90"/>
      <c r="AN7" s="90"/>
      <c r="AO7" s="90"/>
      <c r="AP7" s="90"/>
      <c r="AQ7" s="90"/>
      <c r="AR7" s="29"/>
      <c r="AS7" s="97"/>
      <c r="AT7" s="97"/>
      <c r="AV7" s="109" t="str">
        <f ca="1">Answer!AV7</f>
        <v>7</v>
      </c>
      <c r="AW7" s="109" t="str">
        <f ca="1">Answer!AW7</f>
        <v>9</v>
      </c>
      <c r="AX7" s="29"/>
      <c r="AY7" s="87"/>
    </row>
    <row r="8" spans="1:51">
      <c r="A8" s="29"/>
      <c r="B8" s="29"/>
      <c r="C8" s="84"/>
      <c r="D8" s="89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3">
        <f ca="1">RANDBETWEEN(1,9)*100+RANDBETWEEN(1,9)*10+RANDBETWEEN(1,9)</f>
        <v>478</v>
      </c>
      <c r="M8" s="83"/>
      <c r="N8" s="83">
        <f ca="1">IF(LEN(L8)=2,CONCATENATE("0",L8),L8)</f>
        <v>478</v>
      </c>
      <c r="O8" s="83"/>
      <c r="P8" s="83"/>
      <c r="Q8" s="29"/>
      <c r="R8" s="98" t="str">
        <f>More!$E$1</f>
        <v>×</v>
      </c>
      <c r="S8" s="98"/>
      <c r="T8" s="98" t="str">
        <f ca="1">Answer!T8</f>
        <v>6</v>
      </c>
      <c r="U8" s="98" t="str">
        <f ca="1">Answer!U8</f>
        <v>3</v>
      </c>
      <c r="V8" s="98" t="str">
        <f ca="1">Answer!V8</f>
        <v>8</v>
      </c>
      <c r="W8" s="37" t="str">
        <f>CONCATENATE(S9,T9,V9)</f>
        <v>0</v>
      </c>
      <c r="X8" s="76"/>
      <c r="Y8" s="73"/>
      <c r="Z8" s="21"/>
      <c r="AB8" s="69"/>
      <c r="AC8" s="29"/>
      <c r="AD8" s="84"/>
      <c r="AE8" s="89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90"/>
      <c r="AN8" s="90"/>
      <c r="AO8" s="90"/>
      <c r="AP8" s="90"/>
      <c r="AQ8" s="90"/>
      <c r="AR8" s="29"/>
      <c r="AS8" s="98" t="str">
        <f>More!$E$1</f>
        <v>×</v>
      </c>
      <c r="AT8" s="98"/>
      <c r="AU8" s="98" t="str">
        <f ca="1">Answer!AU8</f>
        <v>6</v>
      </c>
      <c r="AV8" s="98" t="str">
        <f ca="1">Answer!AV8</f>
        <v>3</v>
      </c>
      <c r="AW8" s="98" t="str">
        <f ca="1">Answer!AW8</f>
        <v>8</v>
      </c>
      <c r="AX8" s="37" t="str">
        <f ca="1">CONCATENATE(AT9,AU9,AW9)</f>
        <v>0</v>
      </c>
      <c r="AY8" s="87"/>
    </row>
    <row r="9" spans="1:51" ht="16.5" customHeight="1">
      <c r="A9" s="29"/>
      <c r="B9" s="29"/>
      <c r="C9" s="84"/>
      <c r="D9" s="99"/>
      <c r="E9" s="104"/>
      <c r="F9" s="104"/>
      <c r="G9" s="104"/>
      <c r="H9" s="104"/>
      <c r="I9" s="104"/>
      <c r="J9" s="29"/>
      <c r="K9" s="29"/>
      <c r="L9" s="83"/>
      <c r="M9" s="94"/>
      <c r="N9" s="94"/>
      <c r="O9" s="94"/>
      <c r="P9" s="83"/>
      <c r="Q9" s="29"/>
      <c r="R9" s="29"/>
      <c r="S9" s="29"/>
      <c r="T9" s="29"/>
      <c r="U9" s="108">
        <v>0</v>
      </c>
      <c r="V9" s="108">
        <v>0</v>
      </c>
      <c r="W9" s="75">
        <f ca="1">T8*L9</f>
        <v>0</v>
      </c>
      <c r="X9" s="77">
        <f ca="1">IF(LEN(W9)=2,CONCATENATE("0",W9),W9)</f>
        <v>0</v>
      </c>
      <c r="Y9" s="73"/>
      <c r="Z9" s="21"/>
      <c r="AB9" s="69"/>
      <c r="AC9" s="29"/>
      <c r="AD9" s="84"/>
      <c r="AE9" s="99"/>
      <c r="AF9" s="104"/>
      <c r="AG9" s="104"/>
      <c r="AH9" s="104"/>
      <c r="AI9" s="104"/>
      <c r="AJ9" s="104"/>
      <c r="AK9" s="29"/>
      <c r="AL9" s="29"/>
      <c r="AM9" s="90"/>
      <c r="AN9" s="90"/>
      <c r="AO9" s="90"/>
      <c r="AP9" s="90"/>
      <c r="AQ9" s="90"/>
      <c r="AR9" s="29"/>
      <c r="AS9" s="29" t="str">
        <f ca="1">IF(MID($X9,1,1)="0","",MID($X9,1,1))</f>
        <v/>
      </c>
      <c r="AT9" s="29" t="str">
        <f ca="1">MID($X9,2,1)</f>
        <v/>
      </c>
      <c r="AU9" s="29" t="str">
        <f ca="1">MID($X9,3,1)</f>
        <v/>
      </c>
      <c r="AV9" s="108">
        <v>0</v>
      </c>
      <c r="AW9" s="108">
        <v>0</v>
      </c>
      <c r="AX9" s="113"/>
      <c r="AY9" s="77"/>
    </row>
    <row r="10" spans="1:51" ht="2.1" customHeight="1">
      <c r="A10" s="131"/>
      <c r="B10" s="131"/>
      <c r="C10" s="138"/>
      <c r="D10" s="129"/>
      <c r="E10" s="127"/>
      <c r="F10" s="127"/>
      <c r="G10" s="127"/>
      <c r="H10" s="127"/>
      <c r="I10" s="127"/>
      <c r="J10" s="131"/>
      <c r="K10" s="131"/>
      <c r="L10" s="127"/>
      <c r="M10" s="131"/>
      <c r="N10" s="131"/>
      <c r="O10" s="131"/>
      <c r="P10" s="131"/>
      <c r="Q10" s="131"/>
      <c r="R10" s="131"/>
      <c r="S10" s="131"/>
      <c r="T10" s="131"/>
      <c r="U10" s="131" t="str">
        <f ca="1">MID($X10,3,1)</f>
        <v/>
      </c>
      <c r="V10" s="133">
        <v>0</v>
      </c>
      <c r="W10" s="144">
        <f ca="1">U8*L9</f>
        <v>0</v>
      </c>
      <c r="X10" s="137">
        <f ca="1">IF(LEN(W10)=2,CONCATENATE("0",W10),W10)</f>
        <v>0</v>
      </c>
      <c r="Y10" s="140"/>
      <c r="Z10" s="141"/>
      <c r="AA10" s="142"/>
      <c r="AB10" s="127"/>
      <c r="AC10" s="131"/>
      <c r="AD10" s="138"/>
      <c r="AE10" s="129"/>
      <c r="AF10" s="127"/>
      <c r="AG10" s="127"/>
      <c r="AH10" s="127"/>
      <c r="AI10" s="127"/>
      <c r="AJ10" s="127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 t="str">
        <f ca="1">IF(MID($X10,1,1)="0","",MID($X10,1,1))</f>
        <v/>
      </c>
      <c r="AU10" s="131" t="str">
        <f ca="1">MID($X10,2,1)</f>
        <v/>
      </c>
      <c r="AV10" s="131" t="str">
        <f ca="1">MID($X10,3,1)</f>
        <v/>
      </c>
      <c r="AW10" s="133">
        <v>0</v>
      </c>
      <c r="AX10" s="135"/>
      <c r="AY10" s="137"/>
    </row>
    <row r="11" spans="1:51" ht="14.45" customHeight="1">
      <c r="A11" s="132"/>
      <c r="B11" s="132"/>
      <c r="C11" s="139"/>
      <c r="D11" s="130"/>
      <c r="E11" s="128"/>
      <c r="F11" s="128"/>
      <c r="G11" s="128"/>
      <c r="H11" s="128"/>
      <c r="I11" s="128"/>
      <c r="J11" s="132"/>
      <c r="K11" s="132"/>
      <c r="L11" s="128"/>
      <c r="M11" s="132"/>
      <c r="N11" s="132"/>
      <c r="O11" s="132"/>
      <c r="P11" s="132"/>
      <c r="Q11" s="132"/>
      <c r="R11" s="132"/>
      <c r="S11" s="132"/>
      <c r="T11" s="132"/>
      <c r="U11" s="132"/>
      <c r="V11" s="134"/>
      <c r="W11" s="145"/>
      <c r="X11" s="137"/>
      <c r="Y11" s="140"/>
      <c r="Z11" s="141"/>
      <c r="AA11" s="142"/>
      <c r="AB11" s="128"/>
      <c r="AC11" s="132"/>
      <c r="AD11" s="139"/>
      <c r="AE11" s="130"/>
      <c r="AF11" s="128"/>
      <c r="AG11" s="128"/>
      <c r="AH11" s="128"/>
      <c r="AI11" s="128"/>
      <c r="AJ11" s="128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4"/>
      <c r="AX11" s="136"/>
      <c r="AY11" s="137"/>
    </row>
    <row r="12" spans="1:51">
      <c r="A12" s="29"/>
      <c r="B12" s="29"/>
      <c r="C12" s="8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11"/>
      <c r="S12" s="111"/>
      <c r="T12" s="111"/>
      <c r="U12" s="111"/>
      <c r="V12" s="111"/>
      <c r="W12" s="114">
        <f ca="1">V8*L9</f>
        <v>0</v>
      </c>
      <c r="X12" s="77">
        <f ca="1">IF(LEN(W12)=2,CONCATENATE("0",W12),W12)</f>
        <v>0</v>
      </c>
      <c r="Y12" s="74"/>
      <c r="AB12" s="69"/>
      <c r="AC12" s="29"/>
      <c r="AD12" s="8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11"/>
      <c r="AT12" s="111"/>
      <c r="AU12" s="111" t="str">
        <f ca="1">IF(MID($X12,1,1)="0","",MID($X12,1,1))</f>
        <v/>
      </c>
      <c r="AV12" s="111" t="str">
        <f ca="1">MID($X12,2,1)</f>
        <v/>
      </c>
      <c r="AW12" s="111" t="str">
        <f ca="1">MID($X12,3,1)</f>
        <v/>
      </c>
      <c r="AX12" s="110"/>
      <c r="AY12" s="77"/>
    </row>
    <row r="13" spans="1:51">
      <c r="A13" s="29"/>
      <c r="B13" s="29"/>
      <c r="C13" s="8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7">
        <f ca="1">L8*L9</f>
        <v>0</v>
      </c>
      <c r="X13" s="77">
        <f ca="1">IF(LEN(W13)=4,CONCATENATE("0",W13),W13)</f>
        <v>0</v>
      </c>
      <c r="Y13" s="74"/>
      <c r="AB13" s="69"/>
      <c r="AC13" s="29"/>
      <c r="AD13" s="84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 t="str">
        <f ca="1">IF(MID($X13,1,1)="0","",MID($X13,1,1))</f>
        <v/>
      </c>
      <c r="AT13" s="29" t="str">
        <f ca="1">MID($X13,2,1)</f>
        <v/>
      </c>
      <c r="AU13" s="29" t="str">
        <f ca="1">MID($X13,3,1)</f>
        <v/>
      </c>
      <c r="AV13" s="29" t="str">
        <f ca="1">MID($X13,4,1)</f>
        <v/>
      </c>
      <c r="AW13" s="29" t="str">
        <f ca="1">MID($X13,5,1)</f>
        <v/>
      </c>
      <c r="AX13" s="37">
        <f>AM8*AM9</f>
        <v>0</v>
      </c>
      <c r="AY13" s="77">
        <f>IF(LEN(AX13)=4,CONCATENATE("0",AX13),AX13)</f>
        <v>0</v>
      </c>
    </row>
    <row r="14" spans="1:51">
      <c r="A14" s="29"/>
      <c r="B14" s="29"/>
      <c r="C14" s="84"/>
      <c r="D14" s="78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05"/>
      <c r="S14" s="105"/>
      <c r="T14" s="105"/>
      <c r="U14" s="105"/>
      <c r="V14" s="105"/>
      <c r="W14" s="112"/>
      <c r="X14" s="77"/>
      <c r="Y14" s="74"/>
      <c r="AB14" s="69"/>
      <c r="AC14" s="29"/>
      <c r="AD14" s="84"/>
      <c r="AE14" s="78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105"/>
      <c r="AT14" s="105"/>
      <c r="AU14" s="105"/>
      <c r="AV14" s="105"/>
      <c r="AW14" s="105"/>
      <c r="AX14" s="112"/>
      <c r="AY14" s="77"/>
    </row>
    <row r="15" spans="1:51" ht="15.75" customHeight="1">
      <c r="A15" s="29"/>
      <c r="B15" s="88"/>
      <c r="C15" s="95" t="s">
        <v>4642</v>
      </c>
      <c r="D15" s="89"/>
      <c r="E15" s="96" t="str">
        <f ca="1">Answer!E15</f>
        <v>2</v>
      </c>
      <c r="F15" s="96" t="str">
        <f ca="1">Answer!F15</f>
        <v>4</v>
      </c>
      <c r="G15" s="96" t="str">
        <f ca="1">Answer!G15</f>
        <v>×</v>
      </c>
      <c r="H15" s="96" t="str">
        <f ca="1">Answer!H15</f>
        <v>1</v>
      </c>
      <c r="I15" s="96" t="str">
        <f ca="1">Answer!I15</f>
        <v>1</v>
      </c>
      <c r="J15" s="96" t="str">
        <f ca="1">Answer!J15</f>
        <v>8</v>
      </c>
      <c r="K15" s="90" t="str">
        <f>MID($L$10,K16,1)</f>
        <v/>
      </c>
      <c r="L15" s="90" t="str">
        <f ca="1">MID($L$10,L16,1)</f>
        <v/>
      </c>
      <c r="M15" s="91"/>
      <c r="N15" s="29"/>
      <c r="O15" s="29"/>
      <c r="P15" s="29"/>
      <c r="Q15" s="29"/>
      <c r="R15" s="97"/>
      <c r="S15" s="97"/>
      <c r="U15" s="109"/>
      <c r="V15" s="109"/>
      <c r="W15" s="29"/>
      <c r="X15" s="87"/>
      <c r="Y15" s="73"/>
      <c r="Z15" s="21"/>
      <c r="AB15" s="69">
        <v>2</v>
      </c>
      <c r="AC15" s="88"/>
      <c r="AD15" s="95" t="s">
        <v>4642</v>
      </c>
      <c r="AE15" s="89"/>
      <c r="AF15" s="96" t="str">
        <f ca="1">E15</f>
        <v>2</v>
      </c>
      <c r="AG15" s="96" t="str">
        <f t="shared" ref="AG15:AK15" ca="1" si="2">F15</f>
        <v>4</v>
      </c>
      <c r="AH15" s="96" t="str">
        <f t="shared" ca="1" si="2"/>
        <v>×</v>
      </c>
      <c r="AI15" s="96" t="str">
        <f t="shared" ca="1" si="2"/>
        <v>1</v>
      </c>
      <c r="AJ15" s="96" t="str">
        <f t="shared" ca="1" si="2"/>
        <v>1</v>
      </c>
      <c r="AK15" s="96" t="str">
        <f t="shared" ca="1" si="2"/>
        <v>8</v>
      </c>
      <c r="AL15" s="90" t="str">
        <f>MID($L$10,AL16,1)</f>
        <v/>
      </c>
      <c r="AM15" s="90"/>
      <c r="AN15" s="90"/>
      <c r="AO15" s="90"/>
      <c r="AP15" s="90"/>
      <c r="AQ15" s="90"/>
      <c r="AR15" s="29"/>
      <c r="AS15" s="97"/>
      <c r="AT15" s="97"/>
      <c r="AV15" s="109"/>
      <c r="AW15" s="109"/>
      <c r="AX15" s="29"/>
      <c r="AY15" s="87"/>
    </row>
    <row r="16" spans="1:51">
      <c r="A16" s="29"/>
      <c r="B16" s="29"/>
      <c r="C16" s="84"/>
      <c r="D16" s="89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3">
        <f ca="1">RANDBETWEEN(1,9)*100+RANDBETWEEN(1,9)*10+RANDBETWEEN(1,9)</f>
        <v>835</v>
      </c>
      <c r="M16" s="83"/>
      <c r="N16" s="83">
        <f ca="1">IF(LEN(L16)=2,CONCATENATE("0",L16),L16)</f>
        <v>835</v>
      </c>
      <c r="O16" s="83"/>
      <c r="P16" s="83"/>
      <c r="Q16" s="29"/>
      <c r="R16" s="90"/>
      <c r="S16" s="90"/>
      <c r="T16" s="90"/>
      <c r="U16" s="90"/>
      <c r="V16" s="90"/>
      <c r="W16" s="37" t="str">
        <f>CONCATENATE(S17,T17,V17)</f>
        <v/>
      </c>
      <c r="X16" s="76"/>
      <c r="Y16" s="73"/>
      <c r="Z16" s="21"/>
      <c r="AB16" s="69"/>
      <c r="AC16" s="29"/>
      <c r="AD16" s="84"/>
      <c r="AE16" s="89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87"/>
    </row>
    <row r="17" spans="1:51" ht="16.5" customHeight="1">
      <c r="A17" s="29"/>
      <c r="B17" s="29"/>
      <c r="C17" s="84"/>
      <c r="D17" s="99"/>
      <c r="E17" s="104"/>
      <c r="F17" s="104"/>
      <c r="G17" s="104"/>
      <c r="H17" s="104"/>
      <c r="I17" s="104"/>
      <c r="J17" s="29"/>
      <c r="K17" s="29"/>
      <c r="L17" s="83"/>
      <c r="M17" s="94"/>
      <c r="N17" s="94">
        <f>IF(LEN(L17)=2,CONCATENATE("0",L17),L17)</f>
        <v>0</v>
      </c>
      <c r="O17" s="94"/>
      <c r="P17" s="83"/>
      <c r="Q17" s="29"/>
      <c r="R17" s="90"/>
      <c r="S17" s="90"/>
      <c r="T17" s="90"/>
      <c r="U17" s="90"/>
      <c r="V17" s="90"/>
      <c r="W17" s="75">
        <f>T16*L17</f>
        <v>0</v>
      </c>
      <c r="X17" s="77">
        <f>IF(LEN(W17)=2,CONCATENATE("0",W17),W17)</f>
        <v>0</v>
      </c>
      <c r="Y17" s="73"/>
      <c r="Z17" s="21"/>
      <c r="AB17" s="69"/>
      <c r="AC17" s="29"/>
      <c r="AD17" s="84"/>
      <c r="AE17" s="99"/>
      <c r="AF17" s="104"/>
      <c r="AG17" s="104"/>
      <c r="AH17" s="104"/>
      <c r="AI17" s="104"/>
      <c r="AJ17" s="104"/>
      <c r="AK17" s="29"/>
      <c r="AL17" s="29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77"/>
    </row>
    <row r="18" spans="1:51" ht="2.1" customHeight="1">
      <c r="A18" s="131"/>
      <c r="B18" s="131"/>
      <c r="C18" s="138"/>
      <c r="D18" s="129"/>
      <c r="E18" s="127"/>
      <c r="F18" s="127"/>
      <c r="G18" s="127"/>
      <c r="H18" s="127"/>
      <c r="I18" s="127"/>
      <c r="J18" s="131"/>
      <c r="K18" s="131"/>
      <c r="L18" s="127"/>
      <c r="M18" s="131"/>
      <c r="N18" s="131"/>
      <c r="O18" s="131"/>
      <c r="P18" s="131"/>
      <c r="Q18" s="131"/>
      <c r="R18" s="131"/>
      <c r="S18" s="131"/>
      <c r="T18" s="131"/>
      <c r="U18" s="131"/>
      <c r="V18" s="133"/>
      <c r="W18" s="144">
        <f>U16*L17</f>
        <v>0</v>
      </c>
      <c r="X18" s="137">
        <f>IF(LEN(W18)=2,CONCATENATE("0",W18),W18)</f>
        <v>0</v>
      </c>
      <c r="Y18" s="140"/>
      <c r="Z18" s="141"/>
      <c r="AA18" s="142"/>
      <c r="AB18" s="127"/>
      <c r="AC18" s="131"/>
      <c r="AD18" s="138"/>
      <c r="AE18" s="129"/>
      <c r="AF18" s="127"/>
      <c r="AG18" s="127"/>
      <c r="AH18" s="127"/>
      <c r="AI18" s="127"/>
      <c r="AJ18" s="127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3"/>
      <c r="AX18" s="135"/>
      <c r="AY18" s="137"/>
    </row>
    <row r="19" spans="1:51" ht="14.45" customHeight="1">
      <c r="A19" s="132"/>
      <c r="B19" s="132"/>
      <c r="C19" s="139"/>
      <c r="D19" s="130"/>
      <c r="E19" s="128"/>
      <c r="F19" s="128"/>
      <c r="G19" s="128"/>
      <c r="H19" s="128"/>
      <c r="I19" s="128"/>
      <c r="J19" s="132"/>
      <c r="K19" s="132"/>
      <c r="L19" s="128"/>
      <c r="M19" s="132"/>
      <c r="N19" s="132"/>
      <c r="O19" s="132"/>
      <c r="P19" s="132"/>
      <c r="Q19" s="132"/>
      <c r="R19" s="132"/>
      <c r="S19" s="132"/>
      <c r="T19" s="132"/>
      <c r="U19" s="132"/>
      <c r="V19" s="134"/>
      <c r="W19" s="145"/>
      <c r="X19" s="137"/>
      <c r="Y19" s="140"/>
      <c r="Z19" s="141"/>
      <c r="AA19" s="142"/>
      <c r="AB19" s="128"/>
      <c r="AC19" s="132"/>
      <c r="AD19" s="139"/>
      <c r="AE19" s="130"/>
      <c r="AF19" s="128"/>
      <c r="AG19" s="128"/>
      <c r="AH19" s="128"/>
      <c r="AI19" s="128"/>
      <c r="AJ19" s="128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4"/>
      <c r="AX19" s="136"/>
      <c r="AY19" s="137"/>
    </row>
    <row r="20" spans="1:51">
      <c r="A20" s="29"/>
      <c r="B20" s="29"/>
      <c r="C20" s="8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14">
        <f>V16*L17</f>
        <v>0</v>
      </c>
      <c r="X20" s="77">
        <f>IF(LEN(W20)=2,CONCATENATE("0",W20),W20)</f>
        <v>0</v>
      </c>
      <c r="Y20" s="74"/>
      <c r="AB20" s="69"/>
      <c r="AC20" s="29"/>
      <c r="AD20" s="8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77"/>
    </row>
    <row r="21" spans="1:51">
      <c r="A21" s="29"/>
      <c r="B21" s="29"/>
      <c r="C21" s="8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7">
        <f ca="1">L16*L17</f>
        <v>0</v>
      </c>
      <c r="X21" s="77">
        <f ca="1">IF(LEN(W21)=4,CONCATENATE("0",W21),W21)</f>
        <v>0</v>
      </c>
      <c r="Y21" s="74"/>
      <c r="AB21" s="69"/>
      <c r="AC21" s="29"/>
      <c r="AD21" s="84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77">
        <f>IF(LEN(AX21)=4,CONCATENATE("0",AX21),AX21)</f>
        <v>0</v>
      </c>
    </row>
    <row r="22" spans="1:51">
      <c r="A22" s="29"/>
      <c r="B22" s="29"/>
      <c r="C22" s="84"/>
      <c r="D22" s="78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105"/>
      <c r="S22" s="105"/>
      <c r="T22" s="105"/>
      <c r="U22" s="105"/>
      <c r="V22" s="105"/>
      <c r="W22" s="112"/>
      <c r="X22" s="77"/>
      <c r="Y22" s="74"/>
      <c r="AB22" s="69"/>
      <c r="AC22" s="29"/>
      <c r="AD22" s="84"/>
      <c r="AE22" s="78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105"/>
      <c r="AT22" s="105"/>
      <c r="AU22" s="105"/>
      <c r="AV22" s="105"/>
      <c r="AW22" s="105"/>
      <c r="AX22" s="112"/>
      <c r="AY22" s="77"/>
    </row>
    <row r="23" spans="1:51" ht="15.75" customHeight="1">
      <c r="A23" s="29"/>
      <c r="B23" s="88"/>
      <c r="C23" s="95" t="s">
        <v>4643</v>
      </c>
      <c r="D23" s="89"/>
      <c r="E23" s="96" t="str">
        <f ca="1">Answer!E23</f>
        <v>2</v>
      </c>
      <c r="F23" s="96" t="str">
        <f ca="1">Answer!F23</f>
        <v>4</v>
      </c>
      <c r="G23" s="96" t="str">
        <f ca="1">Answer!G23</f>
        <v>×</v>
      </c>
      <c r="H23" s="96" t="str">
        <f ca="1">Answer!H23</f>
        <v>8</v>
      </c>
      <c r="I23" s="96" t="str">
        <f ca="1">Answer!I23</f>
        <v>1</v>
      </c>
      <c r="J23" s="96" t="str">
        <f ca="1">Answer!J23</f>
        <v>8</v>
      </c>
      <c r="K23" s="90" t="str">
        <f>MID($L$10,K24,1)</f>
        <v/>
      </c>
      <c r="L23" s="90" t="str">
        <f ca="1">MID($L$10,L24,1)</f>
        <v/>
      </c>
      <c r="M23" s="91"/>
      <c r="N23" s="29"/>
      <c r="O23" s="29"/>
      <c r="P23" s="29"/>
      <c r="Q23" s="29"/>
      <c r="R23" s="97"/>
      <c r="S23" s="97"/>
      <c r="U23" s="109"/>
      <c r="V23" s="109"/>
      <c r="W23" s="29"/>
      <c r="X23" s="87"/>
      <c r="Y23" s="73"/>
      <c r="Z23" s="21"/>
      <c r="AB23" s="69">
        <v>3</v>
      </c>
      <c r="AC23" s="88"/>
      <c r="AD23" s="95" t="s">
        <v>4643</v>
      </c>
      <c r="AE23" s="89"/>
      <c r="AF23" s="96" t="str">
        <f ca="1">E23</f>
        <v>2</v>
      </c>
      <c r="AG23" s="96" t="str">
        <f t="shared" ref="AG23:AK23" ca="1" si="3">F23</f>
        <v>4</v>
      </c>
      <c r="AH23" s="96" t="str">
        <f t="shared" ca="1" si="3"/>
        <v>×</v>
      </c>
      <c r="AI23" s="96" t="str">
        <f t="shared" ca="1" si="3"/>
        <v>8</v>
      </c>
      <c r="AJ23" s="96" t="str">
        <f t="shared" ca="1" si="3"/>
        <v>1</v>
      </c>
      <c r="AK23" s="96" t="str">
        <f t="shared" ca="1" si="3"/>
        <v>8</v>
      </c>
      <c r="AL23" s="90"/>
      <c r="AM23" s="90"/>
      <c r="AN23" s="90"/>
      <c r="AO23" s="90"/>
      <c r="AP23" s="90"/>
      <c r="AQ23" s="90"/>
      <c r="AR23" s="29"/>
      <c r="AS23" s="97"/>
      <c r="AT23" s="97"/>
      <c r="AV23" s="109"/>
      <c r="AW23" s="109"/>
      <c r="AX23" s="29"/>
      <c r="AY23" s="87"/>
    </row>
    <row r="24" spans="1:51">
      <c r="A24" s="29"/>
      <c r="B24" s="29"/>
      <c r="C24" s="84"/>
      <c r="D24" s="89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3">
        <f ca="1">RANDBETWEEN(1,9)*100+RANDBETWEEN(1,9)*10+RANDBETWEEN(1,9)</f>
        <v>582</v>
      </c>
      <c r="M24" s="83"/>
      <c r="N24" s="83">
        <f ca="1">IF(LEN(L24)=2,CONCATENATE("0",L24),L24)</f>
        <v>582</v>
      </c>
      <c r="O24" s="83"/>
      <c r="P24" s="83"/>
      <c r="Q24" s="29"/>
      <c r="R24" s="90"/>
      <c r="S24" s="90"/>
      <c r="T24" s="90"/>
      <c r="U24" s="90"/>
      <c r="V24" s="90"/>
      <c r="W24" s="37"/>
      <c r="X24" s="76"/>
      <c r="Y24" s="73"/>
      <c r="Z24" s="21"/>
      <c r="AB24" s="69"/>
      <c r="AC24" s="29"/>
      <c r="AD24" s="84"/>
      <c r="AE24" s="89"/>
      <c r="AF24" s="69"/>
      <c r="AG24" s="69"/>
      <c r="AH24" s="69"/>
      <c r="AI24" s="69"/>
      <c r="AJ24" s="69"/>
      <c r="AK24" s="69"/>
      <c r="AL24" s="69"/>
      <c r="AM24" s="90"/>
      <c r="AN24" s="90"/>
      <c r="AO24" s="90"/>
      <c r="AP24" s="90"/>
      <c r="AQ24" s="90"/>
      <c r="AR24" s="29"/>
      <c r="AS24" s="90"/>
      <c r="AT24" s="90"/>
      <c r="AU24" s="90"/>
      <c r="AV24" s="90"/>
      <c r="AW24" s="90"/>
      <c r="AX24" s="92"/>
      <c r="AY24" s="87"/>
    </row>
    <row r="25" spans="1:51" ht="16.5" customHeight="1">
      <c r="A25" s="29"/>
      <c r="B25" s="29"/>
      <c r="C25" s="84"/>
      <c r="D25" s="99"/>
      <c r="E25" s="104"/>
      <c r="F25" s="104"/>
      <c r="G25" s="104"/>
      <c r="H25" s="104"/>
      <c r="I25" s="104"/>
      <c r="J25" s="29"/>
      <c r="K25" s="29"/>
      <c r="L25" s="83"/>
      <c r="M25" s="94"/>
      <c r="N25" s="94"/>
      <c r="O25" s="94"/>
      <c r="P25" s="83"/>
      <c r="Q25" s="29"/>
      <c r="R25" s="90"/>
      <c r="S25" s="90"/>
      <c r="T25" s="90"/>
      <c r="U25" s="90"/>
      <c r="V25" s="90"/>
      <c r="W25" s="75"/>
      <c r="X25" s="77">
        <f>IF(LEN(W25)=2,CONCATENATE("0",W25),W25)</f>
        <v>0</v>
      </c>
      <c r="Y25" s="73"/>
      <c r="Z25" s="21"/>
      <c r="AB25" s="69"/>
      <c r="AC25" s="29"/>
      <c r="AD25" s="84"/>
      <c r="AE25" s="99"/>
      <c r="AF25" s="104"/>
      <c r="AG25" s="104"/>
      <c r="AH25" s="104"/>
      <c r="AI25" s="104"/>
      <c r="AJ25" s="104"/>
      <c r="AK25" s="29"/>
      <c r="AL25" s="29"/>
      <c r="AM25" s="90"/>
      <c r="AN25" s="90"/>
      <c r="AO25" s="90"/>
      <c r="AP25" s="90"/>
      <c r="AQ25" s="90"/>
      <c r="AR25" s="29"/>
      <c r="AS25" s="90"/>
      <c r="AT25" s="90"/>
      <c r="AU25" s="90"/>
      <c r="AV25" s="90"/>
      <c r="AW25" s="90"/>
      <c r="AX25" s="113"/>
      <c r="AY25" s="77"/>
    </row>
    <row r="26" spans="1:51" ht="2.1" customHeight="1">
      <c r="A26" s="131"/>
      <c r="B26" s="131"/>
      <c r="C26" s="138"/>
      <c r="D26" s="129"/>
      <c r="E26" s="127"/>
      <c r="F26" s="127"/>
      <c r="G26" s="127"/>
      <c r="H26" s="127"/>
      <c r="I26" s="127"/>
      <c r="J26" s="131"/>
      <c r="K26" s="131"/>
      <c r="L26" s="127"/>
      <c r="M26" s="131"/>
      <c r="N26" s="131"/>
      <c r="O26" s="131"/>
      <c r="P26" s="131"/>
      <c r="Q26" s="131"/>
      <c r="R26" s="131"/>
      <c r="S26" s="131"/>
      <c r="T26" s="131"/>
      <c r="U26" s="131"/>
      <c r="V26" s="133"/>
      <c r="W26" s="144"/>
      <c r="X26" s="137">
        <f>IF(LEN(W26)=2,CONCATENATE("0",W26),W26)</f>
        <v>0</v>
      </c>
      <c r="Y26" s="140"/>
      <c r="Z26" s="141"/>
      <c r="AA26" s="142"/>
      <c r="AB26" s="127"/>
      <c r="AC26" s="131"/>
      <c r="AD26" s="138"/>
      <c r="AE26" s="129"/>
      <c r="AF26" s="127"/>
      <c r="AG26" s="127"/>
      <c r="AH26" s="127"/>
      <c r="AI26" s="127"/>
      <c r="AJ26" s="127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3"/>
      <c r="AX26" s="135"/>
      <c r="AY26" s="137"/>
    </row>
    <row r="27" spans="1:51" ht="14.45" customHeight="1">
      <c r="A27" s="132"/>
      <c r="B27" s="132"/>
      <c r="C27" s="139"/>
      <c r="D27" s="130"/>
      <c r="E27" s="128"/>
      <c r="F27" s="128"/>
      <c r="G27" s="128"/>
      <c r="H27" s="128"/>
      <c r="I27" s="128"/>
      <c r="J27" s="132"/>
      <c r="K27" s="132"/>
      <c r="L27" s="128"/>
      <c r="M27" s="132"/>
      <c r="N27" s="132"/>
      <c r="O27" s="132"/>
      <c r="P27" s="132"/>
      <c r="Q27" s="132"/>
      <c r="R27" s="132"/>
      <c r="S27" s="132"/>
      <c r="T27" s="132"/>
      <c r="U27" s="132"/>
      <c r="V27" s="134"/>
      <c r="W27" s="145"/>
      <c r="X27" s="137"/>
      <c r="Y27" s="140"/>
      <c r="Z27" s="141"/>
      <c r="AA27" s="142"/>
      <c r="AB27" s="128"/>
      <c r="AC27" s="132"/>
      <c r="AD27" s="139"/>
      <c r="AE27" s="130"/>
      <c r="AF27" s="128"/>
      <c r="AG27" s="128"/>
      <c r="AH27" s="128"/>
      <c r="AI27" s="128"/>
      <c r="AJ27" s="128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4"/>
      <c r="AX27" s="136"/>
      <c r="AY27" s="137"/>
    </row>
    <row r="28" spans="1:51">
      <c r="A28" s="29"/>
      <c r="B28" s="29"/>
      <c r="C28" s="8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14"/>
      <c r="X28" s="77">
        <f>IF(LEN(W28)=2,CONCATENATE("0",W28),W28)</f>
        <v>0</v>
      </c>
      <c r="Y28" s="74"/>
      <c r="AB28" s="69"/>
      <c r="AC28" s="29"/>
      <c r="AD28" s="8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10"/>
      <c r="AY28" s="77"/>
    </row>
    <row r="29" spans="1:51">
      <c r="A29" s="29"/>
      <c r="B29" s="29"/>
      <c r="C29" s="8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7"/>
      <c r="X29" s="77">
        <f>IF(LEN(W29)=4,CONCATENATE("0",W29),W29)</f>
        <v>0</v>
      </c>
      <c r="Y29" s="74"/>
      <c r="AB29" s="69"/>
      <c r="AC29" s="29"/>
      <c r="AD29" s="84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37">
        <f>AM24*AM25</f>
        <v>0</v>
      </c>
      <c r="AY29" s="77">
        <f>IF(LEN(AX29)=4,CONCATENATE("0",AX29),AX29)</f>
        <v>0</v>
      </c>
    </row>
    <row r="30" spans="1:51">
      <c r="A30" s="29"/>
      <c r="B30" s="29"/>
      <c r="C30" s="84"/>
      <c r="D30" s="78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105"/>
      <c r="S30" s="105"/>
      <c r="T30" s="105"/>
      <c r="U30" s="105"/>
      <c r="V30" s="105"/>
      <c r="W30" s="112"/>
      <c r="X30" s="77"/>
      <c r="Y30" s="74"/>
      <c r="AB30" s="69"/>
      <c r="AC30" s="29"/>
      <c r="AD30" s="84"/>
      <c r="AE30" s="78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105"/>
      <c r="AT30" s="105"/>
      <c r="AU30" s="105"/>
      <c r="AV30" s="105"/>
      <c r="AW30" s="105"/>
      <c r="AX30" s="112"/>
      <c r="AY30" s="77"/>
    </row>
    <row r="31" spans="1:51" ht="15.75" customHeight="1">
      <c r="A31" s="29"/>
      <c r="B31" s="88"/>
      <c r="C31" s="95" t="s">
        <v>4644</v>
      </c>
      <c r="D31" s="89"/>
      <c r="E31" s="96" t="str">
        <f ca="1">Answer!E31</f>
        <v>7</v>
      </c>
      <c r="F31" s="96" t="str">
        <f ca="1">Answer!F31</f>
        <v>9</v>
      </c>
      <c r="G31" s="96" t="str">
        <f ca="1">Answer!G31</f>
        <v>×</v>
      </c>
      <c r="H31" s="96" t="str">
        <f ca="1">Answer!H31</f>
        <v>1</v>
      </c>
      <c r="I31" s="96" t="str">
        <f ca="1">Answer!I31</f>
        <v>7</v>
      </c>
      <c r="J31" s="96" t="str">
        <f ca="1">Answer!J31</f>
        <v>8</v>
      </c>
      <c r="K31" s="90" t="str">
        <f>MID($L$10,K32,1)</f>
        <v/>
      </c>
      <c r="L31" s="90" t="str">
        <f ca="1">MID($L$10,L32,1)</f>
        <v/>
      </c>
      <c r="M31" s="91"/>
      <c r="N31" s="29"/>
      <c r="O31" s="29"/>
      <c r="P31" s="29"/>
      <c r="Q31" s="29"/>
      <c r="R31" s="97"/>
      <c r="S31" s="97"/>
      <c r="U31" s="109"/>
      <c r="V31" s="109"/>
      <c r="W31" s="29"/>
      <c r="X31" s="87"/>
      <c r="Y31" s="73"/>
      <c r="Z31" s="21"/>
      <c r="AB31" s="69">
        <v>4</v>
      </c>
      <c r="AC31" s="88"/>
      <c r="AD31" s="95" t="s">
        <v>4644</v>
      </c>
      <c r="AE31" s="89"/>
      <c r="AF31" s="96" t="str">
        <f ca="1">Answer!AF31</f>
        <v>7</v>
      </c>
      <c r="AG31" s="96" t="str">
        <f ca="1">Answer!AG31</f>
        <v>9</v>
      </c>
      <c r="AH31" s="96" t="str">
        <f ca="1">Answer!AH31</f>
        <v>×</v>
      </c>
      <c r="AI31" s="96" t="str">
        <f ca="1">Answer!AI31</f>
        <v>1</v>
      </c>
      <c r="AJ31" s="96" t="str">
        <f ca="1">Answer!AJ31</f>
        <v>7</v>
      </c>
      <c r="AK31" s="96" t="str">
        <f ca="1">Answer!AK31</f>
        <v>8</v>
      </c>
      <c r="AL31" s="90"/>
      <c r="AM31" s="90"/>
      <c r="AN31" s="90"/>
      <c r="AO31" s="90"/>
      <c r="AP31" s="90"/>
      <c r="AQ31" s="90"/>
      <c r="AR31" s="29"/>
      <c r="AS31" s="97"/>
      <c r="AT31" s="97"/>
      <c r="AV31" s="109"/>
      <c r="AW31" s="109"/>
      <c r="AX31" s="29"/>
      <c r="AY31" s="87"/>
    </row>
    <row r="32" spans="1:51">
      <c r="A32" s="29"/>
      <c r="B32" s="29"/>
      <c r="C32" s="84"/>
      <c r="D32" s="89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3">
        <f ca="1">RANDBETWEEN(1,9)*100+RANDBETWEEN(1,9)*10+RANDBETWEEN(1,9)</f>
        <v>295</v>
      </c>
      <c r="M32" s="83"/>
      <c r="N32" s="83">
        <f ca="1">IF(LEN(L32)=2,CONCATENATE("0",L32),L32)</f>
        <v>295</v>
      </c>
      <c r="O32" s="83"/>
      <c r="P32" s="83"/>
      <c r="Q32" s="29"/>
      <c r="R32" s="90"/>
      <c r="S32" s="90"/>
      <c r="T32" s="90"/>
      <c r="U32" s="90"/>
      <c r="V32" s="90"/>
      <c r="W32" s="37" t="str">
        <f>CONCATENATE(S33,T33,V33)</f>
        <v/>
      </c>
      <c r="X32" s="76"/>
      <c r="Y32" s="73"/>
      <c r="Z32" s="21"/>
      <c r="AB32" s="69"/>
      <c r="AC32" s="29"/>
      <c r="AD32" s="84"/>
      <c r="AE32" s="89"/>
      <c r="AF32" s="69"/>
      <c r="AG32" s="69"/>
      <c r="AH32" s="69"/>
      <c r="AI32" s="69"/>
      <c r="AJ32" s="69"/>
      <c r="AK32" s="69"/>
      <c r="AL32" s="69"/>
      <c r="AM32" s="90"/>
      <c r="AN32" s="90"/>
      <c r="AO32" s="90"/>
      <c r="AP32" s="90"/>
      <c r="AQ32" s="90"/>
      <c r="AR32" s="29"/>
      <c r="AS32" s="90"/>
      <c r="AT32" s="90"/>
      <c r="AU32" s="90"/>
      <c r="AV32" s="90"/>
      <c r="AW32" s="90"/>
      <c r="AX32" s="92"/>
      <c r="AY32" s="87"/>
    </row>
    <row r="33" spans="1:51" ht="16.5" customHeight="1">
      <c r="A33" s="29"/>
      <c r="B33" s="29"/>
      <c r="C33" s="84"/>
      <c r="D33" s="99"/>
      <c r="E33" s="104"/>
      <c r="F33" s="104"/>
      <c r="G33" s="104"/>
      <c r="H33" s="104"/>
      <c r="I33" s="104"/>
      <c r="J33" s="29"/>
      <c r="K33" s="29"/>
      <c r="L33" s="83"/>
      <c r="M33" s="94"/>
      <c r="N33" s="94"/>
      <c r="O33" s="94"/>
      <c r="P33" s="83"/>
      <c r="Q33" s="29"/>
      <c r="R33" s="90"/>
      <c r="S33" s="90"/>
      <c r="T33" s="90"/>
      <c r="U33" s="90"/>
      <c r="V33" s="90"/>
      <c r="W33" s="75"/>
      <c r="X33" s="77">
        <f>IF(LEN(W33)=2,CONCATENATE("0",W33),W33)</f>
        <v>0</v>
      </c>
      <c r="Y33" s="73"/>
      <c r="Z33" s="21"/>
      <c r="AB33" s="69"/>
      <c r="AC33" s="29"/>
      <c r="AD33" s="84"/>
      <c r="AE33" s="99"/>
      <c r="AF33" s="104"/>
      <c r="AG33" s="104"/>
      <c r="AH33" s="104"/>
      <c r="AI33" s="104"/>
      <c r="AJ33" s="104"/>
      <c r="AK33" s="29"/>
      <c r="AL33" s="29"/>
      <c r="AM33" s="90"/>
      <c r="AN33" s="90"/>
      <c r="AO33" s="90"/>
      <c r="AP33" s="90"/>
      <c r="AQ33" s="90"/>
      <c r="AR33" s="29"/>
      <c r="AS33" s="90"/>
      <c r="AT33" s="90"/>
      <c r="AU33" s="90"/>
      <c r="AV33" s="90"/>
      <c r="AW33" s="90"/>
      <c r="AX33" s="113"/>
      <c r="AY33" s="77"/>
    </row>
    <row r="34" spans="1:51" ht="2.1" customHeight="1">
      <c r="A34" s="131"/>
      <c r="B34" s="131"/>
      <c r="C34" s="138"/>
      <c r="D34" s="129"/>
      <c r="E34" s="127"/>
      <c r="F34" s="127"/>
      <c r="G34" s="127"/>
      <c r="H34" s="127"/>
      <c r="I34" s="127"/>
      <c r="J34" s="131"/>
      <c r="K34" s="131"/>
      <c r="L34" s="127"/>
      <c r="M34" s="131"/>
      <c r="N34" s="131"/>
      <c r="O34" s="131"/>
      <c r="P34" s="131"/>
      <c r="Q34" s="131"/>
      <c r="R34" s="131"/>
      <c r="S34" s="131"/>
      <c r="T34" s="131"/>
      <c r="U34" s="131"/>
      <c r="V34" s="133"/>
      <c r="W34" s="144"/>
      <c r="X34" s="137">
        <f>IF(LEN(W34)=2,CONCATENATE("0",W34),W34)</f>
        <v>0</v>
      </c>
      <c r="Y34" s="140"/>
      <c r="Z34" s="141"/>
      <c r="AA34" s="142"/>
      <c r="AB34" s="127"/>
      <c r="AC34" s="131"/>
      <c r="AD34" s="138"/>
      <c r="AE34" s="129"/>
      <c r="AF34" s="127"/>
      <c r="AG34" s="127"/>
      <c r="AH34" s="127"/>
      <c r="AI34" s="127"/>
      <c r="AJ34" s="127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3"/>
      <c r="AX34" s="135"/>
      <c r="AY34" s="137"/>
    </row>
    <row r="35" spans="1:51" ht="14.45" customHeight="1">
      <c r="A35" s="132"/>
      <c r="B35" s="132"/>
      <c r="C35" s="139"/>
      <c r="D35" s="130"/>
      <c r="E35" s="128"/>
      <c r="F35" s="128"/>
      <c r="G35" s="128"/>
      <c r="H35" s="128"/>
      <c r="I35" s="128"/>
      <c r="J35" s="132"/>
      <c r="K35" s="132"/>
      <c r="L35" s="128"/>
      <c r="M35" s="132"/>
      <c r="N35" s="132"/>
      <c r="O35" s="132"/>
      <c r="P35" s="132"/>
      <c r="Q35" s="132"/>
      <c r="R35" s="132"/>
      <c r="S35" s="132"/>
      <c r="T35" s="132"/>
      <c r="U35" s="132"/>
      <c r="V35" s="134"/>
      <c r="W35" s="145"/>
      <c r="X35" s="137"/>
      <c r="Y35" s="140"/>
      <c r="Z35" s="141"/>
      <c r="AA35" s="142"/>
      <c r="AB35" s="128"/>
      <c r="AC35" s="132"/>
      <c r="AD35" s="139"/>
      <c r="AE35" s="130"/>
      <c r="AF35" s="128"/>
      <c r="AG35" s="128"/>
      <c r="AH35" s="128"/>
      <c r="AI35" s="128"/>
      <c r="AJ35" s="128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4"/>
      <c r="AX35" s="136"/>
      <c r="AY35" s="137"/>
    </row>
    <row r="36" spans="1:51">
      <c r="A36" s="29"/>
      <c r="B36" s="29"/>
      <c r="C36" s="8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14"/>
      <c r="X36" s="77">
        <f>IF(LEN(W36)=2,CONCATENATE("0",W36),W36)</f>
        <v>0</v>
      </c>
      <c r="Y36" s="74"/>
      <c r="AB36" s="69"/>
      <c r="AC36" s="29"/>
      <c r="AD36" s="8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10"/>
      <c r="AY36" s="77"/>
    </row>
    <row r="37" spans="1:51">
      <c r="A37" s="29"/>
      <c r="B37" s="29"/>
      <c r="C37" s="8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7"/>
      <c r="X37" s="77">
        <f>IF(LEN(W37)=4,CONCATENATE("0",W37),W37)</f>
        <v>0</v>
      </c>
      <c r="Y37" s="74"/>
      <c r="AB37" s="69"/>
      <c r="AC37" s="29"/>
      <c r="AD37" s="84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7">
        <f>AM32*AM33</f>
        <v>0</v>
      </c>
      <c r="AY37" s="77">
        <f>IF(LEN(AX37)=4,CONCATENATE("0",AX37),AX37)</f>
        <v>0</v>
      </c>
    </row>
    <row r="38" spans="1:51">
      <c r="A38" s="29"/>
      <c r="B38" s="29"/>
      <c r="C38" s="84"/>
      <c r="D38" s="78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105"/>
      <c r="S38" s="105"/>
      <c r="T38" s="105"/>
      <c r="U38" s="105"/>
      <c r="V38" s="105"/>
      <c r="W38" s="112"/>
      <c r="X38" s="77"/>
      <c r="Y38" s="74"/>
      <c r="AB38" s="69"/>
      <c r="AC38" s="29"/>
      <c r="AD38" s="84"/>
      <c r="AE38" s="78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105"/>
      <c r="AT38" s="105"/>
      <c r="AU38" s="105"/>
      <c r="AV38" s="105"/>
      <c r="AW38" s="105"/>
      <c r="AX38" s="112"/>
      <c r="AY38" s="77"/>
    </row>
    <row r="40" spans="1:51" s="121" customFormat="1" ht="19.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21"/>
      <c r="M40" s="21"/>
      <c r="N40" s="21"/>
      <c r="O40" s="21"/>
      <c r="P40" s="21"/>
      <c r="Q40" s="21"/>
      <c r="R40" s="21"/>
      <c r="S40" s="21"/>
      <c r="T40" s="21"/>
      <c r="U40" s="120"/>
      <c r="V40" s="143"/>
      <c r="W40" s="143"/>
      <c r="X40" s="120"/>
      <c r="Y40" s="21"/>
      <c r="Z40" s="21"/>
      <c r="AA40" s="21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21"/>
      <c r="AN40" s="21"/>
      <c r="AO40" s="21"/>
      <c r="AP40" s="21"/>
      <c r="AQ40" s="21"/>
      <c r="AR40" s="21"/>
      <c r="AS40" s="21"/>
      <c r="AT40" s="21"/>
      <c r="AU40" s="21"/>
      <c r="AV40" s="120"/>
      <c r="AW40" s="143"/>
      <c r="AX40" s="143"/>
    </row>
    <row r="41" spans="1:51" ht="12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</row>
    <row r="42" spans="1:51" ht="16.5">
      <c r="A42" s="122"/>
      <c r="B42" s="122"/>
      <c r="C42" s="123"/>
      <c r="D42" s="21"/>
      <c r="E42" s="122"/>
      <c r="F42" s="122"/>
      <c r="G42" s="122"/>
      <c r="H42" s="21"/>
      <c r="I42" s="122"/>
      <c r="J42" s="21"/>
      <c r="K42" s="122"/>
      <c r="L42" s="122"/>
      <c r="M42" s="122"/>
      <c r="N42" s="21"/>
      <c r="O42" s="21"/>
      <c r="P42" s="21"/>
      <c r="Q42" s="21"/>
      <c r="R42" s="122"/>
      <c r="S42" s="21"/>
      <c r="T42" s="21"/>
      <c r="U42" s="21"/>
      <c r="V42" s="21"/>
      <c r="W42" s="21"/>
      <c r="X42" s="21"/>
      <c r="Y42" s="21"/>
      <c r="Z42" s="21"/>
      <c r="AA42" s="21"/>
      <c r="AB42" s="122"/>
      <c r="AC42" s="122"/>
      <c r="AD42" s="123"/>
      <c r="AE42" s="21"/>
      <c r="AF42" s="122"/>
      <c r="AG42" s="122"/>
      <c r="AH42" s="122"/>
      <c r="AI42" s="21"/>
      <c r="AJ42" s="122"/>
      <c r="AK42" s="21"/>
      <c r="AL42" s="122"/>
      <c r="AM42" s="122"/>
      <c r="AN42" s="122"/>
      <c r="AO42" s="21"/>
      <c r="AP42" s="21"/>
      <c r="AQ42" s="21"/>
      <c r="AR42" s="21"/>
      <c r="AS42" s="122"/>
      <c r="AT42" s="21"/>
      <c r="AU42" s="21"/>
      <c r="AV42" s="21"/>
      <c r="AW42" s="21"/>
      <c r="AX42" s="21"/>
    </row>
    <row r="43" spans="1:51" ht="5.0999999999999996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</row>
    <row r="44" spans="1:51" ht="5.0999999999999996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73"/>
      <c r="Z44" s="21"/>
      <c r="AA44" s="19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1" ht="36" customHeight="1">
      <c r="A45" s="29"/>
      <c r="B45" s="29"/>
      <c r="C45" s="84"/>
      <c r="D45" s="100"/>
      <c r="E45" s="101"/>
      <c r="F45" s="102"/>
      <c r="G45" s="102"/>
      <c r="H45" s="101"/>
      <c r="I45" s="103"/>
      <c r="J45" s="103"/>
      <c r="K45" s="86"/>
      <c r="L45" s="86"/>
      <c r="M45" s="86"/>
      <c r="N45" s="86"/>
      <c r="O45" s="86"/>
      <c r="P45" s="86"/>
      <c r="Q45" s="85"/>
      <c r="R45" s="86"/>
      <c r="S45" s="85"/>
      <c r="T45" s="86"/>
      <c r="U45" s="86"/>
      <c r="V45" s="86"/>
      <c r="W45" s="86"/>
      <c r="X45" s="87"/>
      <c r="Y45" s="73"/>
      <c r="Z45" s="21"/>
      <c r="AB45" s="118"/>
      <c r="AC45" s="118"/>
      <c r="AD45" s="70"/>
      <c r="AE45" s="80"/>
      <c r="AF45" s="80"/>
      <c r="AG45" s="80"/>
      <c r="AH45" s="80"/>
      <c r="AI45" s="80"/>
      <c r="AJ45" s="80"/>
      <c r="AK45" s="80"/>
      <c r="AL45" s="80"/>
      <c r="AM45" s="80"/>
      <c r="AN45" s="79"/>
      <c r="AO45" s="79"/>
      <c r="AP45" s="79"/>
      <c r="AQ45" s="79"/>
      <c r="AR45" s="26"/>
      <c r="AS45" s="79"/>
      <c r="AT45" s="26"/>
      <c r="AU45" s="79"/>
      <c r="AV45" s="79"/>
      <c r="AW45" s="79"/>
      <c r="AX45" s="79"/>
    </row>
    <row r="46" spans="1:51" ht="15.75" customHeight="1">
      <c r="A46" s="29"/>
      <c r="B46" s="88"/>
      <c r="C46" s="95" t="s">
        <v>4646</v>
      </c>
      <c r="D46" s="89"/>
      <c r="E46" s="96" t="str">
        <f ca="1">Answer!E46</f>
        <v>6</v>
      </c>
      <c r="F46" s="96" t="str">
        <f ca="1">Answer!F46</f>
        <v>1</v>
      </c>
      <c r="G46" s="96" t="str">
        <f ca="1">Answer!G46</f>
        <v>×</v>
      </c>
      <c r="H46" s="96" t="str">
        <f ca="1">Answer!H46</f>
        <v>6</v>
      </c>
      <c r="I46" s="96" t="str">
        <f ca="1">Answer!I46</f>
        <v>5</v>
      </c>
      <c r="J46" s="96" t="str">
        <f ca="1">Answer!J46</f>
        <v>8</v>
      </c>
      <c r="K46" s="90" t="str">
        <f>MID($L$10,K47,1)</f>
        <v/>
      </c>
      <c r="L46" s="90" t="str">
        <f ca="1">MID($L$10,L47,1)</f>
        <v/>
      </c>
      <c r="M46" s="91"/>
      <c r="N46" s="29"/>
      <c r="O46" s="29"/>
      <c r="P46" s="29"/>
      <c r="Q46" s="97"/>
      <c r="R46" s="97"/>
      <c r="T46" s="109"/>
      <c r="U46" s="109"/>
      <c r="V46" s="29"/>
      <c r="W46" s="29"/>
      <c r="X46" s="87"/>
      <c r="Y46" s="73"/>
      <c r="Z46" s="21"/>
      <c r="AB46" s="69">
        <v>1</v>
      </c>
      <c r="AC46" s="88"/>
      <c r="AD46" s="95" t="s">
        <v>4646</v>
      </c>
      <c r="AE46" s="89"/>
      <c r="AF46" s="96" t="str">
        <f ca="1">E46</f>
        <v>6</v>
      </c>
      <c r="AG46" s="96" t="str">
        <f t="shared" ref="AG46:AK46" ca="1" si="4">F46</f>
        <v>1</v>
      </c>
      <c r="AH46" s="96" t="str">
        <f t="shared" ca="1" si="4"/>
        <v>×</v>
      </c>
      <c r="AI46" s="96" t="str">
        <f t="shared" ca="1" si="4"/>
        <v>6</v>
      </c>
      <c r="AJ46" s="96" t="str">
        <f t="shared" ca="1" si="4"/>
        <v>5</v>
      </c>
      <c r="AK46" s="96" t="str">
        <f t="shared" ca="1" si="4"/>
        <v>8</v>
      </c>
      <c r="AL46" s="90" t="str">
        <f>MID($L$10,AL47,1)</f>
        <v/>
      </c>
      <c r="AM46" s="90"/>
      <c r="AN46" s="90"/>
      <c r="AO46" s="90"/>
      <c r="AP46" s="90"/>
      <c r="AQ46" s="90"/>
      <c r="AR46" s="29"/>
      <c r="AS46" s="97"/>
      <c r="AT46" s="97"/>
      <c r="AV46" s="109"/>
      <c r="AW46" s="109"/>
      <c r="AX46" s="29"/>
      <c r="AY46" s="87"/>
    </row>
    <row r="47" spans="1:51">
      <c r="A47" s="29"/>
      <c r="B47" s="29"/>
      <c r="C47" s="84"/>
      <c r="D47" s="89"/>
      <c r="E47" s="69">
        <v>1</v>
      </c>
      <c r="F47" s="69">
        <v>2</v>
      </c>
      <c r="G47" s="69">
        <v>3</v>
      </c>
      <c r="H47" s="69">
        <v>4</v>
      </c>
      <c r="I47" s="69">
        <v>5</v>
      </c>
      <c r="J47" s="69">
        <v>6</v>
      </c>
      <c r="K47" s="69">
        <v>7</v>
      </c>
      <c r="L47" s="83">
        <f ca="1">RANDBETWEEN(1,9)*100+RANDBETWEEN(1,9)*10+RANDBETWEEN(1,9)</f>
        <v>311</v>
      </c>
      <c r="M47" s="83"/>
      <c r="N47" s="83">
        <f ca="1">IF(LEN(L47)=2,CONCATENATE("0",L47),L47)</f>
        <v>311</v>
      </c>
      <c r="O47" s="83"/>
      <c r="P47" s="29"/>
      <c r="Q47" s="90"/>
      <c r="R47" s="90"/>
      <c r="S47" s="90"/>
      <c r="T47" s="90"/>
      <c r="U47" s="90"/>
      <c r="V47" s="92"/>
      <c r="W47" s="37" t="str">
        <f>CONCATENATE(S48,T48,V48)</f>
        <v/>
      </c>
      <c r="X47" s="76"/>
      <c r="Y47" s="73"/>
      <c r="Z47" s="21"/>
      <c r="AB47" s="69"/>
      <c r="AC47" s="29"/>
      <c r="AD47" s="84"/>
      <c r="AE47" s="89"/>
      <c r="AF47" s="69">
        <v>1</v>
      </c>
      <c r="AG47" s="69">
        <v>2</v>
      </c>
      <c r="AH47" s="69">
        <v>3</v>
      </c>
      <c r="AI47" s="69">
        <v>4</v>
      </c>
      <c r="AJ47" s="69">
        <v>5</v>
      </c>
      <c r="AK47" s="69">
        <v>6</v>
      </c>
      <c r="AL47" s="69">
        <v>7</v>
      </c>
      <c r="AM47" s="83">
        <f ca="1">RANDBETWEEN(1,9)*100+RANDBETWEEN(1,9)*10+RANDBETWEEN(1,9)</f>
        <v>595</v>
      </c>
      <c r="AN47" s="83"/>
      <c r="AO47" s="90"/>
      <c r="AP47" s="90"/>
      <c r="AQ47" s="90"/>
      <c r="AR47" s="29"/>
      <c r="AS47" s="90"/>
      <c r="AT47" s="90"/>
      <c r="AU47" s="90"/>
      <c r="AV47" s="90"/>
      <c r="AW47" s="90"/>
      <c r="AX47" s="92"/>
      <c r="AY47" s="87"/>
    </row>
    <row r="48" spans="1:51" ht="16.5" customHeight="1">
      <c r="A48" s="29"/>
      <c r="B48" s="29"/>
      <c r="C48" s="84"/>
      <c r="D48" s="99"/>
      <c r="E48" s="115"/>
      <c r="F48" s="115"/>
      <c r="G48" s="115"/>
      <c r="H48" s="115"/>
      <c r="I48" s="115"/>
      <c r="J48" s="29"/>
      <c r="K48" s="29"/>
      <c r="L48" s="83"/>
      <c r="M48" s="94"/>
      <c r="N48" s="94">
        <f>IF(LEN(L48)=2,CONCATENATE("0",L48),L48)</f>
        <v>0</v>
      </c>
      <c r="O48" s="94"/>
      <c r="P48" s="29"/>
      <c r="Q48" s="90"/>
      <c r="R48" s="90"/>
      <c r="S48" s="90"/>
      <c r="T48" s="90"/>
      <c r="U48" s="90"/>
      <c r="V48" s="113"/>
      <c r="W48" s="75">
        <f>T47*L48</f>
        <v>0</v>
      </c>
      <c r="X48" s="77">
        <f>IF(LEN(W48)=2,CONCATENATE("0",W48),W48)</f>
        <v>0</v>
      </c>
      <c r="Y48" s="73"/>
      <c r="Z48" s="21"/>
      <c r="AB48" s="69"/>
      <c r="AC48" s="29"/>
      <c r="AD48" s="84"/>
      <c r="AE48" s="99"/>
      <c r="AF48" s="115"/>
      <c r="AG48" s="115"/>
      <c r="AH48" s="115"/>
      <c r="AI48" s="115"/>
      <c r="AJ48" s="115"/>
      <c r="AK48" s="29"/>
      <c r="AL48" s="29"/>
      <c r="AM48" s="83"/>
      <c r="AN48" s="94"/>
      <c r="AO48" s="90"/>
      <c r="AP48" s="90"/>
      <c r="AQ48" s="90"/>
      <c r="AR48" s="29"/>
      <c r="AS48" s="90"/>
      <c r="AT48" s="90"/>
      <c r="AU48" s="90"/>
      <c r="AV48" s="90"/>
      <c r="AW48" s="90"/>
      <c r="AX48" s="113"/>
      <c r="AY48" s="77"/>
    </row>
    <row r="49" spans="1:51" ht="2.1" customHeight="1">
      <c r="A49" s="131"/>
      <c r="B49" s="131"/>
      <c r="C49" s="138"/>
      <c r="D49" s="129"/>
      <c r="E49" s="127"/>
      <c r="F49" s="127"/>
      <c r="G49" s="127"/>
      <c r="H49" s="127"/>
      <c r="I49" s="127"/>
      <c r="J49" s="131"/>
      <c r="K49" s="131"/>
      <c r="L49" s="127"/>
      <c r="M49" s="131"/>
      <c r="N49" s="131"/>
      <c r="O49" s="131"/>
      <c r="P49" s="131"/>
      <c r="Q49" s="131"/>
      <c r="R49" s="131"/>
      <c r="S49" s="131"/>
      <c r="T49" s="131"/>
      <c r="U49" s="133"/>
      <c r="V49" s="135"/>
      <c r="W49" s="144">
        <f>U47*L48</f>
        <v>0</v>
      </c>
      <c r="X49" s="137">
        <f>IF(LEN(W49)=2,CONCATENATE("0",W49),W49)</f>
        <v>0</v>
      </c>
      <c r="Y49" s="140"/>
      <c r="Z49" s="141"/>
      <c r="AA49" s="142"/>
      <c r="AB49" s="127"/>
      <c r="AC49" s="131"/>
      <c r="AD49" s="138"/>
      <c r="AE49" s="129"/>
      <c r="AF49" s="127"/>
      <c r="AG49" s="127"/>
      <c r="AH49" s="127"/>
      <c r="AI49" s="127"/>
      <c r="AJ49" s="127"/>
      <c r="AK49" s="131"/>
      <c r="AL49" s="131"/>
      <c r="AM49" s="127"/>
      <c r="AN49" s="131"/>
      <c r="AO49" s="131"/>
      <c r="AP49" s="131"/>
      <c r="AQ49" s="131"/>
      <c r="AR49" s="131"/>
      <c r="AS49" s="131"/>
      <c r="AT49" s="131"/>
      <c r="AU49" s="131"/>
      <c r="AV49" s="131"/>
      <c r="AW49" s="133"/>
      <c r="AX49" s="135"/>
      <c r="AY49" s="137"/>
    </row>
    <row r="50" spans="1:51" ht="14.45" customHeight="1">
      <c r="A50" s="132"/>
      <c r="B50" s="132"/>
      <c r="C50" s="139"/>
      <c r="D50" s="130"/>
      <c r="E50" s="128"/>
      <c r="F50" s="128"/>
      <c r="G50" s="128"/>
      <c r="H50" s="128"/>
      <c r="I50" s="128"/>
      <c r="J50" s="132"/>
      <c r="K50" s="132"/>
      <c r="L50" s="128"/>
      <c r="M50" s="132"/>
      <c r="N50" s="132"/>
      <c r="O50" s="132"/>
      <c r="P50" s="132"/>
      <c r="Q50" s="132"/>
      <c r="R50" s="132"/>
      <c r="S50" s="132"/>
      <c r="T50" s="132"/>
      <c r="U50" s="134"/>
      <c r="V50" s="136"/>
      <c r="W50" s="145"/>
      <c r="X50" s="137"/>
      <c r="Y50" s="140"/>
      <c r="Z50" s="141"/>
      <c r="AA50" s="142"/>
      <c r="AB50" s="128"/>
      <c r="AC50" s="132"/>
      <c r="AD50" s="139"/>
      <c r="AE50" s="130"/>
      <c r="AF50" s="128"/>
      <c r="AG50" s="128"/>
      <c r="AH50" s="128"/>
      <c r="AI50" s="128"/>
      <c r="AJ50" s="128"/>
      <c r="AK50" s="132"/>
      <c r="AL50" s="132"/>
      <c r="AM50" s="128"/>
      <c r="AN50" s="132"/>
      <c r="AO50" s="132"/>
      <c r="AP50" s="132"/>
      <c r="AQ50" s="132"/>
      <c r="AR50" s="132"/>
      <c r="AS50" s="132"/>
      <c r="AT50" s="132"/>
      <c r="AU50" s="132"/>
      <c r="AV50" s="132"/>
      <c r="AW50" s="134"/>
      <c r="AX50" s="136"/>
      <c r="AY50" s="137"/>
    </row>
    <row r="51" spans="1:51">
      <c r="A51" s="29"/>
      <c r="B51" s="29"/>
      <c r="C51" s="84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0"/>
      <c r="W51" s="114">
        <f>V47*L48</f>
        <v>0</v>
      </c>
      <c r="X51" s="77">
        <f>IF(LEN(W51)=2,CONCATENATE("0",W51),W51)</f>
        <v>0</v>
      </c>
      <c r="Y51" s="74"/>
      <c r="AB51" s="69"/>
      <c r="AC51" s="29"/>
      <c r="AD51" s="84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0"/>
      <c r="AY51" s="77"/>
    </row>
    <row r="52" spans="1:51">
      <c r="A52" s="29"/>
      <c r="B52" s="29"/>
      <c r="C52" s="8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7">
        <f>K47*K48</f>
        <v>0</v>
      </c>
      <c r="W52" s="37">
        <f ca="1">L47*L48</f>
        <v>0</v>
      </c>
      <c r="X52" s="77">
        <f ca="1">IF(LEN(W52)=4,CONCATENATE("0",W52),W52)</f>
        <v>0</v>
      </c>
      <c r="Y52" s="74"/>
      <c r="AB52" s="69"/>
      <c r="AC52" s="29"/>
      <c r="AD52" s="84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37">
        <f ca="1">AM47*AM48</f>
        <v>0</v>
      </c>
      <c r="AY52" s="77">
        <f ca="1">IF(LEN(AX52)=4,CONCATENATE("0",AX52),AX52)</f>
        <v>0</v>
      </c>
    </row>
    <row r="53" spans="1:51">
      <c r="A53" s="29"/>
      <c r="B53" s="29"/>
      <c r="C53" s="84"/>
      <c r="D53" s="78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105"/>
      <c r="R53" s="105"/>
      <c r="S53" s="105"/>
      <c r="T53" s="105"/>
      <c r="U53" s="105"/>
      <c r="V53" s="112"/>
      <c r="W53" s="112"/>
      <c r="X53" s="77"/>
      <c r="Y53" s="74"/>
      <c r="AB53" s="69"/>
      <c r="AC53" s="29"/>
      <c r="AD53" s="84"/>
      <c r="AE53" s="78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105"/>
      <c r="AT53" s="105"/>
      <c r="AU53" s="105"/>
      <c r="AV53" s="105"/>
      <c r="AW53" s="105"/>
      <c r="AX53" s="112"/>
      <c r="AY53" s="77"/>
    </row>
    <row r="54" spans="1:51" ht="15.75" customHeight="1">
      <c r="A54" s="29"/>
      <c r="B54" s="88"/>
      <c r="C54" s="95" t="s">
        <v>4647</v>
      </c>
      <c r="D54" s="89"/>
      <c r="E54" s="96" t="str">
        <f ca="1">Answer!E54</f>
        <v>3</v>
      </c>
      <c r="F54" s="96" t="str">
        <f ca="1">Answer!F54</f>
        <v>5</v>
      </c>
      <c r="G54" s="96" t="str">
        <f ca="1">Answer!G54</f>
        <v>×</v>
      </c>
      <c r="H54" s="96" t="str">
        <f ca="1">Answer!H54</f>
        <v>1</v>
      </c>
      <c r="I54" s="96" t="str">
        <f ca="1">Answer!I54</f>
        <v>8</v>
      </c>
      <c r="J54" s="96" t="str">
        <f ca="1">Answer!J54</f>
        <v>8</v>
      </c>
      <c r="K54" s="90" t="str">
        <f>MID($L$10,K55,1)</f>
        <v/>
      </c>
      <c r="L54" s="90" t="str">
        <f ca="1">MID($L$10,L55,1)</f>
        <v/>
      </c>
      <c r="M54" s="91"/>
      <c r="N54" s="29"/>
      <c r="O54" s="29"/>
      <c r="P54" s="29"/>
      <c r="Q54" s="29"/>
      <c r="R54" s="97"/>
      <c r="S54" s="97"/>
      <c r="U54" s="109"/>
      <c r="V54" s="109"/>
      <c r="W54" s="29"/>
      <c r="X54" s="87"/>
      <c r="Y54" s="73"/>
      <c r="Z54" s="21"/>
      <c r="AB54" s="69">
        <v>2</v>
      </c>
      <c r="AC54" s="88"/>
      <c r="AD54" s="95" t="s">
        <v>4647</v>
      </c>
      <c r="AE54" s="89"/>
      <c r="AF54" s="96" t="str">
        <f ca="1">E54</f>
        <v>3</v>
      </c>
      <c r="AG54" s="96" t="str">
        <f t="shared" ref="AG54:AK54" ca="1" si="5">F54</f>
        <v>5</v>
      </c>
      <c r="AH54" s="96" t="str">
        <f t="shared" ca="1" si="5"/>
        <v>×</v>
      </c>
      <c r="AI54" s="96" t="str">
        <f t="shared" ca="1" si="5"/>
        <v>1</v>
      </c>
      <c r="AJ54" s="96" t="str">
        <f t="shared" ca="1" si="5"/>
        <v>8</v>
      </c>
      <c r="AK54" s="96" t="str">
        <f t="shared" ca="1" si="5"/>
        <v>8</v>
      </c>
      <c r="AL54" s="90" t="str">
        <f>MID($L$10,AL55,1)</f>
        <v/>
      </c>
      <c r="AM54" s="90"/>
      <c r="AN54" s="90"/>
      <c r="AO54" s="90"/>
      <c r="AP54" s="90"/>
      <c r="AQ54" s="90"/>
      <c r="AR54" s="29"/>
      <c r="AS54" s="97"/>
      <c r="AT54" s="97"/>
      <c r="AV54" s="109"/>
      <c r="AW54" s="109"/>
      <c r="AX54" s="29"/>
      <c r="AY54" s="87"/>
    </row>
    <row r="55" spans="1:51">
      <c r="A55" s="29"/>
      <c r="B55" s="29"/>
      <c r="C55" s="84"/>
      <c r="D55" s="89"/>
      <c r="E55" s="69">
        <v>1</v>
      </c>
      <c r="F55" s="69">
        <v>2</v>
      </c>
      <c r="G55" s="69">
        <v>3</v>
      </c>
      <c r="H55" s="69">
        <v>4</v>
      </c>
      <c r="I55" s="69">
        <v>5</v>
      </c>
      <c r="J55" s="69">
        <v>6</v>
      </c>
      <c r="K55" s="69">
        <v>7</v>
      </c>
      <c r="L55" s="83">
        <f ca="1">RANDBETWEEN(1,9)*100+RANDBETWEEN(1,9)*10+RANDBETWEEN(1,9)</f>
        <v>157</v>
      </c>
      <c r="M55" s="83"/>
      <c r="N55" s="83">
        <f ca="1">IF(LEN(L55)=2,CONCATENATE("0",L55),L55)</f>
        <v>157</v>
      </c>
      <c r="O55" s="83"/>
      <c r="P55" s="83"/>
      <c r="Q55" s="29"/>
      <c r="R55" s="90"/>
      <c r="S55" s="90"/>
      <c r="T55" s="90"/>
      <c r="U55" s="90"/>
      <c r="V55" s="90"/>
      <c r="W55" s="92"/>
      <c r="X55" s="76"/>
      <c r="Y55" s="73"/>
      <c r="Z55" s="21"/>
      <c r="AB55" s="69"/>
      <c r="AC55" s="29"/>
      <c r="AD55" s="84"/>
      <c r="AE55" s="89"/>
      <c r="AF55" s="69">
        <v>1</v>
      </c>
      <c r="AG55" s="69">
        <v>2</v>
      </c>
      <c r="AH55" s="69">
        <v>3</v>
      </c>
      <c r="AI55" s="69">
        <v>4</v>
      </c>
      <c r="AJ55" s="69">
        <v>5</v>
      </c>
      <c r="AK55" s="69">
        <v>6</v>
      </c>
      <c r="AL55" s="69">
        <v>7</v>
      </c>
      <c r="AM55" s="90"/>
      <c r="AN55" s="90"/>
      <c r="AO55" s="90"/>
      <c r="AP55" s="90"/>
      <c r="AQ55" s="90"/>
      <c r="AR55" s="29"/>
      <c r="AS55" s="90"/>
      <c r="AT55" s="90"/>
      <c r="AU55" s="90"/>
      <c r="AV55" s="90"/>
      <c r="AW55" s="90"/>
      <c r="AX55" s="92"/>
      <c r="AY55" s="87"/>
    </row>
    <row r="56" spans="1:51" ht="16.5" customHeight="1">
      <c r="A56" s="29"/>
      <c r="B56" s="29"/>
      <c r="C56" s="84"/>
      <c r="D56" s="99"/>
      <c r="E56" s="115"/>
      <c r="F56" s="115"/>
      <c r="G56" s="115"/>
      <c r="H56" s="115"/>
      <c r="I56" s="115"/>
      <c r="J56" s="29"/>
      <c r="K56" s="29"/>
      <c r="L56" s="83"/>
      <c r="M56" s="94"/>
      <c r="N56" s="94">
        <f>IF(LEN(L56)=2,CONCATENATE("0",L56),L56)</f>
        <v>0</v>
      </c>
      <c r="O56" s="94"/>
      <c r="P56" s="83"/>
      <c r="Q56" s="29"/>
      <c r="R56" s="90"/>
      <c r="S56" s="90"/>
      <c r="T56" s="90"/>
      <c r="U56" s="90"/>
      <c r="V56" s="90"/>
      <c r="W56" s="113"/>
      <c r="X56" s="77">
        <f>IF(LEN(W56)=2,CONCATENATE("0",W56),W56)</f>
        <v>0</v>
      </c>
      <c r="Y56" s="73"/>
      <c r="Z56" s="21"/>
      <c r="AB56" s="69"/>
      <c r="AC56" s="29"/>
      <c r="AD56" s="84"/>
      <c r="AE56" s="99"/>
      <c r="AF56" s="115"/>
      <c r="AG56" s="115"/>
      <c r="AH56" s="115"/>
      <c r="AI56" s="115"/>
      <c r="AJ56" s="115"/>
      <c r="AK56" s="29"/>
      <c r="AL56" s="29"/>
      <c r="AM56" s="90"/>
      <c r="AN56" s="90"/>
      <c r="AO56" s="90"/>
      <c r="AP56" s="90"/>
      <c r="AQ56" s="90"/>
      <c r="AR56" s="29"/>
      <c r="AS56" s="90"/>
      <c r="AT56" s="90"/>
      <c r="AU56" s="90"/>
      <c r="AV56" s="90"/>
      <c r="AW56" s="90"/>
      <c r="AX56" s="113"/>
      <c r="AY56" s="77"/>
    </row>
    <row r="57" spans="1:51" ht="2.1" customHeight="1">
      <c r="A57" s="131"/>
      <c r="B57" s="131"/>
      <c r="C57" s="138"/>
      <c r="D57" s="129"/>
      <c r="E57" s="127"/>
      <c r="F57" s="127"/>
      <c r="G57" s="127"/>
      <c r="H57" s="127"/>
      <c r="I57" s="127"/>
      <c r="J57" s="131"/>
      <c r="K57" s="131"/>
      <c r="L57" s="127"/>
      <c r="M57" s="131"/>
      <c r="N57" s="131"/>
      <c r="O57" s="131"/>
      <c r="P57" s="131"/>
      <c r="Q57" s="131"/>
      <c r="R57" s="131"/>
      <c r="S57" s="131"/>
      <c r="T57" s="131"/>
      <c r="U57" s="131"/>
      <c r="V57" s="133"/>
      <c r="W57" s="135"/>
      <c r="X57" s="137">
        <f>IF(LEN(W57)=2,CONCATENATE("0",W57),W57)</f>
        <v>0</v>
      </c>
      <c r="Y57" s="140"/>
      <c r="Z57" s="141"/>
      <c r="AA57" s="142"/>
      <c r="AB57" s="127"/>
      <c r="AC57" s="131"/>
      <c r="AD57" s="138"/>
      <c r="AE57" s="129"/>
      <c r="AF57" s="127"/>
      <c r="AG57" s="127"/>
      <c r="AH57" s="127"/>
      <c r="AI57" s="127"/>
      <c r="AJ57" s="127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3"/>
      <c r="AX57" s="135"/>
      <c r="AY57" s="137"/>
    </row>
    <row r="58" spans="1:51" ht="14.45" customHeight="1">
      <c r="A58" s="132"/>
      <c r="B58" s="132"/>
      <c r="C58" s="139"/>
      <c r="D58" s="130"/>
      <c r="E58" s="128"/>
      <c r="F58" s="128"/>
      <c r="G58" s="128"/>
      <c r="H58" s="128"/>
      <c r="I58" s="128"/>
      <c r="J58" s="132"/>
      <c r="K58" s="132"/>
      <c r="L58" s="128"/>
      <c r="M58" s="132"/>
      <c r="N58" s="132"/>
      <c r="O58" s="132"/>
      <c r="P58" s="132"/>
      <c r="Q58" s="132"/>
      <c r="R58" s="132"/>
      <c r="S58" s="132"/>
      <c r="T58" s="132"/>
      <c r="U58" s="132"/>
      <c r="V58" s="134"/>
      <c r="W58" s="136"/>
      <c r="X58" s="137"/>
      <c r="Y58" s="140"/>
      <c r="Z58" s="141"/>
      <c r="AA58" s="142"/>
      <c r="AB58" s="128"/>
      <c r="AC58" s="132"/>
      <c r="AD58" s="139"/>
      <c r="AE58" s="130"/>
      <c r="AF58" s="128"/>
      <c r="AG58" s="128"/>
      <c r="AH58" s="128"/>
      <c r="AI58" s="128"/>
      <c r="AJ58" s="128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4"/>
      <c r="AX58" s="136"/>
      <c r="AY58" s="137"/>
    </row>
    <row r="59" spans="1:51">
      <c r="A59" s="29"/>
      <c r="B59" s="29"/>
      <c r="C59" s="84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0"/>
      <c r="X59" s="77">
        <f>IF(LEN(W59)=2,CONCATENATE("0",W59),W59)</f>
        <v>0</v>
      </c>
      <c r="Y59" s="74"/>
      <c r="AB59" s="69"/>
      <c r="AC59" s="29"/>
      <c r="AD59" s="84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0"/>
      <c r="AY59" s="77"/>
    </row>
    <row r="60" spans="1:51">
      <c r="A60" s="29"/>
      <c r="B60" s="29"/>
      <c r="C60" s="84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37">
        <f ca="1">L55*L56</f>
        <v>0</v>
      </c>
      <c r="X60" s="77">
        <f ca="1">IF(LEN(W60)=4,CONCATENATE("0",W60),W60)</f>
        <v>0</v>
      </c>
      <c r="Y60" s="74"/>
      <c r="AB60" s="69"/>
      <c r="AC60" s="29"/>
      <c r="AD60" s="84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37">
        <f>AM55*AM56</f>
        <v>0</v>
      </c>
      <c r="AY60" s="77">
        <f>IF(LEN(AX60)=4,CONCATENATE("0",AX60),AX60)</f>
        <v>0</v>
      </c>
    </row>
    <row r="61" spans="1:51">
      <c r="A61" s="29"/>
      <c r="B61" s="29"/>
      <c r="C61" s="84"/>
      <c r="D61" s="78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105"/>
      <c r="S61" s="105"/>
      <c r="T61" s="105"/>
      <c r="U61" s="105"/>
      <c r="V61" s="105"/>
      <c r="W61" s="112"/>
      <c r="X61" s="77"/>
      <c r="Y61" s="74"/>
      <c r="AB61" s="69"/>
      <c r="AC61" s="29"/>
      <c r="AD61" s="84"/>
      <c r="AE61" s="78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105"/>
      <c r="AT61" s="105"/>
      <c r="AU61" s="105"/>
      <c r="AV61" s="105"/>
      <c r="AW61" s="105"/>
      <c r="AX61" s="112"/>
      <c r="AY61" s="77"/>
    </row>
    <row r="62" spans="1:51" ht="15.75" customHeight="1">
      <c r="A62" s="29"/>
      <c r="B62" s="88"/>
      <c r="C62" s="95" t="s">
        <v>4648</v>
      </c>
      <c r="D62" s="89"/>
      <c r="E62" s="96" t="str">
        <f ca="1">Answer!E62</f>
        <v>7</v>
      </c>
      <c r="F62" s="96" t="str">
        <f ca="1">Answer!F62</f>
        <v>5</v>
      </c>
      <c r="G62" s="96" t="str">
        <f ca="1">Answer!G62</f>
        <v>×</v>
      </c>
      <c r="H62" s="96" t="str">
        <f ca="1">Answer!H62</f>
        <v>1</v>
      </c>
      <c r="I62" s="96" t="str">
        <f ca="1">Answer!I62</f>
        <v>1</v>
      </c>
      <c r="J62" s="96" t="str">
        <f ca="1">Answer!J62</f>
        <v>8</v>
      </c>
      <c r="K62" s="90" t="str">
        <f>MID($L$10,K63,1)</f>
        <v/>
      </c>
      <c r="L62" s="90" t="str">
        <f ca="1">MID($L$10,L63,1)</f>
        <v/>
      </c>
      <c r="M62" s="91"/>
      <c r="N62" s="29"/>
      <c r="O62" s="29"/>
      <c r="P62" s="29"/>
      <c r="Q62" s="29"/>
      <c r="R62" s="97"/>
      <c r="S62" s="97"/>
      <c r="U62" s="109"/>
      <c r="V62" s="109"/>
      <c r="W62" s="29"/>
      <c r="X62" s="87"/>
      <c r="Y62" s="73"/>
      <c r="Z62" s="21"/>
      <c r="AB62" s="69">
        <v>3</v>
      </c>
      <c r="AC62" s="88"/>
      <c r="AD62" s="95" t="s">
        <v>4648</v>
      </c>
      <c r="AE62" s="89"/>
      <c r="AF62" s="96" t="str">
        <f ca="1">E62</f>
        <v>7</v>
      </c>
      <c r="AG62" s="96" t="str">
        <f t="shared" ref="AG62:AK62" ca="1" si="6">F62</f>
        <v>5</v>
      </c>
      <c r="AH62" s="96" t="str">
        <f t="shared" ca="1" si="6"/>
        <v>×</v>
      </c>
      <c r="AI62" s="96" t="str">
        <f t="shared" ca="1" si="6"/>
        <v>1</v>
      </c>
      <c r="AJ62" s="96" t="str">
        <f t="shared" ca="1" si="6"/>
        <v>1</v>
      </c>
      <c r="AK62" s="96" t="str">
        <f t="shared" ca="1" si="6"/>
        <v>8</v>
      </c>
      <c r="AL62" s="90" t="str">
        <f>MID($L$10,AL63,1)</f>
        <v/>
      </c>
      <c r="AM62" s="90"/>
      <c r="AN62" s="90"/>
      <c r="AO62" s="90"/>
      <c r="AP62" s="90"/>
      <c r="AQ62" s="90"/>
      <c r="AR62" s="29"/>
      <c r="AS62" s="97"/>
      <c r="AT62" s="97"/>
      <c r="AV62" s="109"/>
      <c r="AW62" s="109"/>
      <c r="AX62" s="29"/>
      <c r="AY62" s="87"/>
    </row>
    <row r="63" spans="1:51">
      <c r="A63" s="29"/>
      <c r="B63" s="29"/>
      <c r="C63" s="84"/>
      <c r="D63" s="89"/>
      <c r="E63" s="69">
        <v>1</v>
      </c>
      <c r="F63" s="69">
        <v>2</v>
      </c>
      <c r="G63" s="69">
        <v>3</v>
      </c>
      <c r="H63" s="69">
        <v>4</v>
      </c>
      <c r="I63" s="69">
        <v>5</v>
      </c>
      <c r="J63" s="69">
        <v>6</v>
      </c>
      <c r="K63" s="69">
        <v>7</v>
      </c>
      <c r="L63" s="83">
        <f ca="1">RANDBETWEEN(1,9)*100+RANDBETWEEN(1,9)*10+RANDBETWEEN(1,9)</f>
        <v>981</v>
      </c>
      <c r="M63" s="83"/>
      <c r="N63" s="83">
        <f ca="1">IF(LEN(L63)=2,CONCATENATE("0",L63),L63)</f>
        <v>981</v>
      </c>
      <c r="O63" s="83"/>
      <c r="P63" s="83"/>
      <c r="Q63" s="29"/>
      <c r="R63" s="90"/>
      <c r="S63" s="90"/>
      <c r="T63" s="90"/>
      <c r="U63" s="90"/>
      <c r="V63" s="90"/>
      <c r="W63" s="92"/>
      <c r="X63" s="76"/>
      <c r="Y63" s="73"/>
      <c r="Z63" s="21"/>
      <c r="AB63" s="69"/>
      <c r="AC63" s="29"/>
      <c r="AD63" s="84"/>
      <c r="AE63" s="89"/>
      <c r="AF63" s="69">
        <v>1</v>
      </c>
      <c r="AG63" s="69">
        <v>2</v>
      </c>
      <c r="AH63" s="69">
        <v>3</v>
      </c>
      <c r="AI63" s="69">
        <v>4</v>
      </c>
      <c r="AJ63" s="69">
        <v>5</v>
      </c>
      <c r="AK63" s="69">
        <v>6</v>
      </c>
      <c r="AL63" s="69">
        <v>7</v>
      </c>
      <c r="AM63" s="90"/>
      <c r="AN63" s="90"/>
      <c r="AO63" s="90"/>
      <c r="AP63" s="90"/>
      <c r="AQ63" s="90"/>
      <c r="AR63" s="29"/>
      <c r="AS63" s="90"/>
      <c r="AT63" s="90"/>
      <c r="AU63" s="90"/>
      <c r="AV63" s="90"/>
      <c r="AW63" s="90"/>
      <c r="AX63" s="92"/>
      <c r="AY63" s="87"/>
    </row>
    <row r="64" spans="1:51" ht="16.5" customHeight="1">
      <c r="A64" s="29"/>
      <c r="B64" s="29"/>
      <c r="C64" s="84"/>
      <c r="D64" s="99"/>
      <c r="E64" s="115"/>
      <c r="F64" s="115"/>
      <c r="G64" s="115"/>
      <c r="H64" s="115"/>
      <c r="I64" s="115"/>
      <c r="J64" s="29"/>
      <c r="K64" s="29"/>
      <c r="L64" s="83"/>
      <c r="M64" s="94"/>
      <c r="N64" s="94">
        <f>IF(LEN(L64)=2,CONCATENATE("0",L64),L64)</f>
        <v>0</v>
      </c>
      <c r="O64" s="94"/>
      <c r="P64" s="83"/>
      <c r="Q64" s="29"/>
      <c r="R64" s="90"/>
      <c r="S64" s="90"/>
      <c r="T64" s="90"/>
      <c r="U64" s="90"/>
      <c r="V64" s="90"/>
      <c r="W64" s="113"/>
      <c r="X64" s="77">
        <f>IF(LEN(W64)=2,CONCATENATE("0",W64),W64)</f>
        <v>0</v>
      </c>
      <c r="Y64" s="73"/>
      <c r="Z64" s="21"/>
      <c r="AB64" s="69"/>
      <c r="AC64" s="29"/>
      <c r="AD64" s="84"/>
      <c r="AE64" s="99"/>
      <c r="AF64" s="115"/>
      <c r="AG64" s="115"/>
      <c r="AH64" s="115"/>
      <c r="AI64" s="115"/>
      <c r="AJ64" s="115"/>
      <c r="AK64" s="29"/>
      <c r="AL64" s="29"/>
      <c r="AM64" s="90"/>
      <c r="AN64" s="90"/>
      <c r="AO64" s="90"/>
      <c r="AP64" s="90"/>
      <c r="AQ64" s="90"/>
      <c r="AR64" s="29"/>
      <c r="AS64" s="90"/>
      <c r="AT64" s="90"/>
      <c r="AU64" s="90"/>
      <c r="AV64" s="90"/>
      <c r="AW64" s="90"/>
      <c r="AX64" s="113"/>
      <c r="AY64" s="77"/>
    </row>
    <row r="65" spans="1:51" ht="2.1" customHeight="1">
      <c r="A65" s="131"/>
      <c r="B65" s="131"/>
      <c r="C65" s="138"/>
      <c r="D65" s="129"/>
      <c r="E65" s="127"/>
      <c r="F65" s="127"/>
      <c r="G65" s="127"/>
      <c r="H65" s="127"/>
      <c r="I65" s="127"/>
      <c r="J65" s="131"/>
      <c r="K65" s="131"/>
      <c r="L65" s="127"/>
      <c r="M65" s="131"/>
      <c r="N65" s="131"/>
      <c r="O65" s="131"/>
      <c r="P65" s="131"/>
      <c r="Q65" s="131"/>
      <c r="R65" s="131"/>
      <c r="S65" s="131"/>
      <c r="T65" s="131"/>
      <c r="U65" s="131"/>
      <c r="V65" s="133"/>
      <c r="W65" s="135"/>
      <c r="X65" s="137">
        <f>IF(LEN(W65)=2,CONCATENATE("0",W65),W65)</f>
        <v>0</v>
      </c>
      <c r="Y65" s="140"/>
      <c r="Z65" s="141"/>
      <c r="AA65" s="142"/>
      <c r="AB65" s="127"/>
      <c r="AC65" s="131"/>
      <c r="AD65" s="138"/>
      <c r="AE65" s="129"/>
      <c r="AF65" s="127"/>
      <c r="AG65" s="127"/>
      <c r="AH65" s="127"/>
      <c r="AI65" s="127"/>
      <c r="AJ65" s="127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3"/>
      <c r="AX65" s="135"/>
      <c r="AY65" s="137"/>
    </row>
    <row r="66" spans="1:51" ht="14.45" customHeight="1">
      <c r="A66" s="132"/>
      <c r="B66" s="132"/>
      <c r="C66" s="139"/>
      <c r="D66" s="130"/>
      <c r="E66" s="128"/>
      <c r="F66" s="128"/>
      <c r="G66" s="128"/>
      <c r="H66" s="128"/>
      <c r="I66" s="128"/>
      <c r="J66" s="132"/>
      <c r="K66" s="132"/>
      <c r="L66" s="128"/>
      <c r="M66" s="132"/>
      <c r="N66" s="132"/>
      <c r="O66" s="132"/>
      <c r="P66" s="132"/>
      <c r="Q66" s="132"/>
      <c r="R66" s="132"/>
      <c r="S66" s="132"/>
      <c r="T66" s="132"/>
      <c r="U66" s="132"/>
      <c r="V66" s="134"/>
      <c r="W66" s="136"/>
      <c r="X66" s="137"/>
      <c r="Y66" s="140"/>
      <c r="Z66" s="141"/>
      <c r="AA66" s="142"/>
      <c r="AB66" s="128"/>
      <c r="AC66" s="132"/>
      <c r="AD66" s="139"/>
      <c r="AE66" s="130"/>
      <c r="AF66" s="128"/>
      <c r="AG66" s="128"/>
      <c r="AH66" s="128"/>
      <c r="AI66" s="128"/>
      <c r="AJ66" s="128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4"/>
      <c r="AX66" s="136"/>
      <c r="AY66" s="137"/>
    </row>
    <row r="67" spans="1:51">
      <c r="A67" s="29"/>
      <c r="B67" s="29"/>
      <c r="C67" s="84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0"/>
      <c r="X67" s="77">
        <f>IF(LEN(W67)=2,CONCATENATE("0",W67),W67)</f>
        <v>0</v>
      </c>
      <c r="Y67" s="74"/>
      <c r="AB67" s="69"/>
      <c r="AC67" s="29"/>
      <c r="AD67" s="84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0"/>
      <c r="AY67" s="77"/>
    </row>
    <row r="68" spans="1:51">
      <c r="A68" s="29"/>
      <c r="B68" s="29"/>
      <c r="C68" s="84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7">
        <f ca="1">L63*L64</f>
        <v>0</v>
      </c>
      <c r="X68" s="77">
        <f ca="1">IF(LEN(W68)=4,CONCATENATE("0",W68),W68)</f>
        <v>0</v>
      </c>
      <c r="Y68" s="74"/>
      <c r="AB68" s="69"/>
      <c r="AC68" s="29"/>
      <c r="AD68" s="84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37">
        <f>AM63*AM64</f>
        <v>0</v>
      </c>
      <c r="AY68" s="77">
        <f>IF(LEN(AX68)=4,CONCATENATE("0",AX68),AX68)</f>
        <v>0</v>
      </c>
    </row>
    <row r="69" spans="1:51">
      <c r="A69" s="29"/>
      <c r="B69" s="29"/>
      <c r="C69" s="84"/>
      <c r="D69" s="78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105"/>
      <c r="S69" s="105"/>
      <c r="T69" s="105"/>
      <c r="U69" s="105"/>
      <c r="V69" s="105"/>
      <c r="W69" s="112"/>
      <c r="X69" s="77"/>
      <c r="Y69" s="74"/>
      <c r="AB69" s="69"/>
      <c r="AC69" s="29"/>
      <c r="AD69" s="84"/>
      <c r="AE69" s="78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105"/>
      <c r="AT69" s="105"/>
      <c r="AU69" s="105"/>
      <c r="AV69" s="105"/>
      <c r="AW69" s="105"/>
      <c r="AX69" s="112"/>
      <c r="AY69" s="77"/>
    </row>
    <row r="70" spans="1:51" ht="15.75" customHeight="1">
      <c r="A70" s="29"/>
      <c r="B70" s="88"/>
      <c r="C70" s="95" t="s">
        <v>4649</v>
      </c>
      <c r="D70" s="89"/>
      <c r="E70" s="96" t="str">
        <f ca="1">Answer!E70</f>
        <v>2</v>
      </c>
      <c r="F70" s="96" t="str">
        <f ca="1">Answer!F70</f>
        <v>2</v>
      </c>
      <c r="G70" s="96" t="str">
        <f ca="1">Answer!G70</f>
        <v>×</v>
      </c>
      <c r="H70" s="96" t="str">
        <f ca="1">Answer!H70</f>
        <v>1</v>
      </c>
      <c r="I70" s="96" t="str">
        <f ca="1">Answer!I70</f>
        <v>6</v>
      </c>
      <c r="J70" s="96" t="str">
        <f ca="1">Answer!J70</f>
        <v>8</v>
      </c>
      <c r="K70" s="90" t="str">
        <f>MID($L$10,K71,1)</f>
        <v/>
      </c>
      <c r="L70" s="90" t="str">
        <f ca="1">MID($L$10,L71,1)</f>
        <v/>
      </c>
      <c r="M70" s="91"/>
      <c r="N70" s="29"/>
      <c r="O70" s="29"/>
      <c r="P70" s="29"/>
      <c r="Q70" s="29"/>
      <c r="R70" s="97"/>
      <c r="S70" s="97"/>
      <c r="U70" s="109"/>
      <c r="V70" s="109"/>
      <c r="W70" s="29"/>
      <c r="X70" s="87"/>
      <c r="Y70" s="73"/>
      <c r="Z70" s="21"/>
      <c r="AB70" s="69">
        <v>4</v>
      </c>
      <c r="AC70" s="88"/>
      <c r="AD70" s="95" t="s">
        <v>4649</v>
      </c>
      <c r="AE70" s="89"/>
      <c r="AF70" s="96" t="str">
        <f ca="1">E70</f>
        <v>2</v>
      </c>
      <c r="AG70" s="96" t="str">
        <f t="shared" ref="AG70:AK70" ca="1" si="7">F70</f>
        <v>2</v>
      </c>
      <c r="AH70" s="96" t="str">
        <f t="shared" ca="1" si="7"/>
        <v>×</v>
      </c>
      <c r="AI70" s="96" t="str">
        <f t="shared" ca="1" si="7"/>
        <v>1</v>
      </c>
      <c r="AJ70" s="96" t="str">
        <f t="shared" ca="1" si="7"/>
        <v>6</v>
      </c>
      <c r="AK70" s="96" t="str">
        <f t="shared" ca="1" si="7"/>
        <v>8</v>
      </c>
      <c r="AL70" s="90" t="str">
        <f>MID($L$10,AL71,1)</f>
        <v/>
      </c>
      <c r="AM70" s="90"/>
      <c r="AN70" s="90"/>
      <c r="AO70" s="90"/>
      <c r="AP70" s="90"/>
      <c r="AQ70" s="90"/>
      <c r="AR70" s="29"/>
      <c r="AS70" s="97"/>
      <c r="AT70" s="97"/>
      <c r="AV70" s="109"/>
      <c r="AW70" s="109"/>
      <c r="AX70" s="29"/>
      <c r="AY70" s="87"/>
    </row>
    <row r="71" spans="1:51">
      <c r="A71" s="29"/>
      <c r="B71" s="29"/>
      <c r="C71" s="84"/>
      <c r="D71" s="89"/>
      <c r="E71" s="69">
        <v>1</v>
      </c>
      <c r="F71" s="69">
        <v>2</v>
      </c>
      <c r="G71" s="69">
        <v>3</v>
      </c>
      <c r="H71" s="69">
        <v>4</v>
      </c>
      <c r="I71" s="69">
        <v>5</v>
      </c>
      <c r="J71" s="69">
        <v>6</v>
      </c>
      <c r="K71" s="69">
        <v>7</v>
      </c>
      <c r="L71" s="83">
        <f ca="1">RANDBETWEEN(1,9)*100+RANDBETWEEN(1,9)*10+RANDBETWEEN(1,9)</f>
        <v>936</v>
      </c>
      <c r="M71" s="83"/>
      <c r="N71" s="83">
        <f ca="1">IF(LEN(L71)=2,CONCATENATE("0",L71),L71)</f>
        <v>936</v>
      </c>
      <c r="O71" s="83"/>
      <c r="P71" s="83"/>
      <c r="Q71" s="29"/>
      <c r="R71" s="90"/>
      <c r="S71" s="90"/>
      <c r="T71" s="90"/>
      <c r="U71" s="90"/>
      <c r="V71" s="90"/>
      <c r="W71" s="92"/>
      <c r="X71" s="76"/>
      <c r="Y71" s="73"/>
      <c r="Z71" s="21"/>
      <c r="AB71" s="69"/>
      <c r="AC71" s="29"/>
      <c r="AD71" s="84"/>
      <c r="AE71" s="89"/>
      <c r="AF71" s="69">
        <v>1</v>
      </c>
      <c r="AG71" s="69">
        <v>2</v>
      </c>
      <c r="AH71" s="69">
        <v>3</v>
      </c>
      <c r="AI71" s="69">
        <v>4</v>
      </c>
      <c r="AJ71" s="69">
        <v>5</v>
      </c>
      <c r="AK71" s="69">
        <v>6</v>
      </c>
      <c r="AL71" s="69">
        <v>7</v>
      </c>
      <c r="AM71" s="90"/>
      <c r="AN71" s="90"/>
      <c r="AO71" s="90"/>
      <c r="AP71" s="90"/>
      <c r="AQ71" s="90"/>
      <c r="AR71" s="29"/>
      <c r="AS71" s="90"/>
      <c r="AT71" s="90"/>
      <c r="AU71" s="90"/>
      <c r="AV71" s="90"/>
      <c r="AW71" s="90"/>
      <c r="AX71" s="92"/>
      <c r="AY71" s="87"/>
    </row>
    <row r="72" spans="1:51" ht="16.5" customHeight="1">
      <c r="A72" s="29"/>
      <c r="B72" s="29"/>
      <c r="C72" s="84"/>
      <c r="D72" s="99"/>
      <c r="E72" s="115"/>
      <c r="F72" s="115"/>
      <c r="G72" s="115"/>
      <c r="H72" s="115"/>
      <c r="I72" s="115"/>
      <c r="J72" s="29"/>
      <c r="K72" s="29"/>
      <c r="L72" s="83"/>
      <c r="M72" s="94"/>
      <c r="N72" s="94">
        <f>IF(LEN(L72)=2,CONCATENATE("0",L72),L72)</f>
        <v>0</v>
      </c>
      <c r="O72" s="94"/>
      <c r="P72" s="83"/>
      <c r="Q72" s="29"/>
      <c r="R72" s="90"/>
      <c r="S72" s="90"/>
      <c r="T72" s="90"/>
      <c r="U72" s="90"/>
      <c r="V72" s="90"/>
      <c r="W72" s="113"/>
      <c r="X72" s="77">
        <f>IF(LEN(W72)=2,CONCATENATE("0",W72),W72)</f>
        <v>0</v>
      </c>
      <c r="Y72" s="73"/>
      <c r="Z72" s="21"/>
      <c r="AB72" s="69"/>
      <c r="AC72" s="29"/>
      <c r="AD72" s="84"/>
      <c r="AE72" s="99"/>
      <c r="AF72" s="115"/>
      <c r="AG72" s="115"/>
      <c r="AH72" s="115"/>
      <c r="AI72" s="115"/>
      <c r="AJ72" s="115"/>
      <c r="AK72" s="29"/>
      <c r="AL72" s="29"/>
      <c r="AM72" s="90"/>
      <c r="AN72" s="90"/>
      <c r="AO72" s="90"/>
      <c r="AP72" s="90"/>
      <c r="AQ72" s="90"/>
      <c r="AR72" s="29"/>
      <c r="AS72" s="90"/>
      <c r="AT72" s="90"/>
      <c r="AU72" s="90"/>
      <c r="AV72" s="90"/>
      <c r="AW72" s="90"/>
      <c r="AX72" s="113"/>
      <c r="AY72" s="77"/>
    </row>
    <row r="73" spans="1:51" ht="2.1" customHeight="1">
      <c r="A73" s="131"/>
      <c r="B73" s="131"/>
      <c r="C73" s="138"/>
      <c r="D73" s="129"/>
      <c r="E73" s="127"/>
      <c r="F73" s="127"/>
      <c r="G73" s="127"/>
      <c r="H73" s="127"/>
      <c r="I73" s="127"/>
      <c r="J73" s="131"/>
      <c r="K73" s="131"/>
      <c r="L73" s="127"/>
      <c r="M73" s="131"/>
      <c r="N73" s="131"/>
      <c r="O73" s="131"/>
      <c r="P73" s="131"/>
      <c r="Q73" s="131"/>
      <c r="R73" s="131"/>
      <c r="S73" s="131"/>
      <c r="T73" s="131"/>
      <c r="U73" s="131"/>
      <c r="V73" s="133"/>
      <c r="W73" s="135"/>
      <c r="X73" s="137">
        <f>IF(LEN(W73)=2,CONCATENATE("0",W73),W73)</f>
        <v>0</v>
      </c>
      <c r="Y73" s="140"/>
      <c r="Z73" s="141"/>
      <c r="AA73" s="142"/>
      <c r="AB73" s="127"/>
      <c r="AC73" s="131"/>
      <c r="AD73" s="138"/>
      <c r="AE73" s="129"/>
      <c r="AF73" s="127"/>
      <c r="AG73" s="127"/>
      <c r="AH73" s="127"/>
      <c r="AI73" s="127"/>
      <c r="AJ73" s="127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3"/>
      <c r="AX73" s="135"/>
      <c r="AY73" s="137"/>
    </row>
    <row r="74" spans="1:51" ht="14.45" customHeight="1">
      <c r="A74" s="132"/>
      <c r="B74" s="132"/>
      <c r="C74" s="139"/>
      <c r="D74" s="130"/>
      <c r="E74" s="128"/>
      <c r="F74" s="128"/>
      <c r="G74" s="128"/>
      <c r="H74" s="128"/>
      <c r="I74" s="128"/>
      <c r="J74" s="132"/>
      <c r="K74" s="132"/>
      <c r="L74" s="128"/>
      <c r="M74" s="132"/>
      <c r="N74" s="132"/>
      <c r="O74" s="132"/>
      <c r="P74" s="132"/>
      <c r="Q74" s="132"/>
      <c r="R74" s="132"/>
      <c r="S74" s="132"/>
      <c r="T74" s="132"/>
      <c r="U74" s="132"/>
      <c r="V74" s="134"/>
      <c r="W74" s="136"/>
      <c r="X74" s="137"/>
      <c r="Y74" s="140"/>
      <c r="Z74" s="141"/>
      <c r="AA74" s="142"/>
      <c r="AB74" s="128"/>
      <c r="AC74" s="132"/>
      <c r="AD74" s="139"/>
      <c r="AE74" s="130"/>
      <c r="AF74" s="128"/>
      <c r="AG74" s="128"/>
      <c r="AH74" s="128"/>
      <c r="AI74" s="128"/>
      <c r="AJ74" s="128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4"/>
      <c r="AX74" s="136"/>
      <c r="AY74" s="137"/>
    </row>
    <row r="75" spans="1:51">
      <c r="A75" s="29"/>
      <c r="B75" s="29"/>
      <c r="C75" s="84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0"/>
      <c r="X75" s="77">
        <f>IF(LEN(W75)=2,CONCATENATE("0",W75),W75)</f>
        <v>0</v>
      </c>
      <c r="Y75" s="74"/>
      <c r="AB75" s="69"/>
      <c r="AC75" s="29"/>
      <c r="AD75" s="84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0"/>
      <c r="AY75" s="77"/>
    </row>
    <row r="76" spans="1:51">
      <c r="A76" s="29"/>
      <c r="B76" s="29"/>
      <c r="C76" s="84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7">
        <f ca="1">L71*L72</f>
        <v>0</v>
      </c>
      <c r="X76" s="77">
        <f ca="1">IF(LEN(W76)=4,CONCATENATE("0",W76),W76)</f>
        <v>0</v>
      </c>
      <c r="Y76" s="74"/>
      <c r="AB76" s="69"/>
      <c r="AC76" s="29"/>
      <c r="AD76" s="84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37">
        <f>AM71*AM72</f>
        <v>0</v>
      </c>
      <c r="AY76" s="77">
        <f>IF(LEN(AX76)=4,CONCATENATE("0",AX76),AX76)</f>
        <v>0</v>
      </c>
    </row>
    <row r="77" spans="1:51">
      <c r="A77" s="29"/>
      <c r="B77" s="29"/>
      <c r="C77" s="84"/>
      <c r="D77" s="78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105"/>
      <c r="S77" s="105"/>
      <c r="T77" s="105"/>
      <c r="U77" s="105"/>
      <c r="V77" s="105"/>
      <c r="W77" s="112"/>
      <c r="X77" s="77"/>
      <c r="Y77" s="74"/>
      <c r="AB77" s="69"/>
      <c r="AC77" s="29"/>
      <c r="AD77" s="84"/>
      <c r="AE77" s="78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105"/>
      <c r="AT77" s="105"/>
      <c r="AU77" s="105"/>
      <c r="AV77" s="105"/>
      <c r="AW77" s="105"/>
      <c r="AX77" s="112"/>
      <c r="AY77" s="77"/>
    </row>
  </sheetData>
  <sheetProtection algorithmName="SHA-512" hashValue="Q9kdZR66OZ2KGTM6ZF9L05OqYmIBzY+fj7cMKitWzJD1p8CRtvU/jvRgo0fGtgWisQ3+JYRvU+bvlXoiBa/aQQ==" saltValue="doWIcyaQCgKrvuVmSrmszg==" spinCount="100000" sheet="1" objects="1" scenarios="1"/>
  <protectedRanges>
    <protectedRange sqref="AO1:AX5 N1:AN4 N5:X5 AA5:AN5 A1:M5 Y5:Z10 Y15:Z18 Y23:Z26 Y31:Z34" name="Header_1"/>
    <protectedRange sqref="AO40:AX44 N40:AN43 N44:X44 AA44:AN44 A40:M44 Y44:Z49 Y54:Z57 Y62:Z65 Y70:Z73" name="Header"/>
  </protectedRanges>
  <mergeCells count="412">
    <mergeCell ref="AP18:AP19"/>
    <mergeCell ref="AQ18:AQ19"/>
    <mergeCell ref="AR18:AR19"/>
    <mergeCell ref="AS18:AS19"/>
    <mergeCell ref="AT18:AT19"/>
    <mergeCell ref="AU18:AU19"/>
    <mergeCell ref="H34:H35"/>
    <mergeCell ref="I34:I35"/>
    <mergeCell ref="AE10:AE11"/>
    <mergeCell ref="AF10:AF11"/>
    <mergeCell ref="AG10:AG11"/>
    <mergeCell ref="AH10:AH11"/>
    <mergeCell ref="AI10:AI11"/>
    <mergeCell ref="AJ10:AJ11"/>
    <mergeCell ref="V10:V11"/>
    <mergeCell ref="N10:N11"/>
    <mergeCell ref="O10:O11"/>
    <mergeCell ref="P10:P11"/>
    <mergeCell ref="Q10:Q11"/>
    <mergeCell ref="AB10:AB11"/>
    <mergeCell ref="AC10:AC11"/>
    <mergeCell ref="AD10:AD11"/>
    <mergeCell ref="W10:W11"/>
    <mergeCell ref="T10:T11"/>
    <mergeCell ref="V1:W1"/>
    <mergeCell ref="AW1:AX1"/>
    <mergeCell ref="X10:X11"/>
    <mergeCell ref="Y10:Y11"/>
    <mergeCell ref="Z10:Z11"/>
    <mergeCell ref="AA10:AA11"/>
    <mergeCell ref="AY10:AY11"/>
    <mergeCell ref="Y18:Y19"/>
    <mergeCell ref="Z18:Z19"/>
    <mergeCell ref="AA18:AA19"/>
    <mergeCell ref="AB18:AB19"/>
    <mergeCell ref="AC18:AC19"/>
    <mergeCell ref="AD18:AD19"/>
    <mergeCell ref="AK18:AK19"/>
    <mergeCell ref="AL18:AL19"/>
    <mergeCell ref="AE18:AE19"/>
    <mergeCell ref="AF18:AF19"/>
    <mergeCell ref="AG18:AG19"/>
    <mergeCell ref="AH18:AH19"/>
    <mergeCell ref="AI18:AI19"/>
    <mergeCell ref="AJ18:AJ19"/>
    <mergeCell ref="AM18:AM19"/>
    <mergeCell ref="AN18:AN19"/>
    <mergeCell ref="AO18:AO19"/>
    <mergeCell ref="U10:U11"/>
    <mergeCell ref="A10:A11"/>
    <mergeCell ref="B10:B11"/>
    <mergeCell ref="C10:C11"/>
    <mergeCell ref="J10:J11"/>
    <mergeCell ref="K10:K11"/>
    <mergeCell ref="L10:L11"/>
    <mergeCell ref="M10:M11"/>
    <mergeCell ref="R10:R11"/>
    <mergeCell ref="S10:S11"/>
    <mergeCell ref="D10:D11"/>
    <mergeCell ref="E10:E11"/>
    <mergeCell ref="F10:F11"/>
    <mergeCell ref="G10:G11"/>
    <mergeCell ref="H10:H11"/>
    <mergeCell ref="I10:I11"/>
    <mergeCell ref="AK10:AK11"/>
    <mergeCell ref="AL10:AL11"/>
    <mergeCell ref="AM10:AM11"/>
    <mergeCell ref="AN10:AN11"/>
    <mergeCell ref="AO10:AO11"/>
    <mergeCell ref="AT10:AT11"/>
    <mergeCell ref="AU10:AU11"/>
    <mergeCell ref="AW10:AW11"/>
    <mergeCell ref="AX10:AX11"/>
    <mergeCell ref="AV10:AV11"/>
    <mergeCell ref="AQ10:AQ11"/>
    <mergeCell ref="AR10:AR11"/>
    <mergeCell ref="AS10:AS11"/>
    <mergeCell ref="AP10:AP11"/>
    <mergeCell ref="A18:A19"/>
    <mergeCell ref="B18:B19"/>
    <mergeCell ref="C18:C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AV18:AV19"/>
    <mergeCell ref="AW18:AW19"/>
    <mergeCell ref="AX18:AX19"/>
    <mergeCell ref="AY18:AY19"/>
    <mergeCell ref="A26:A27"/>
    <mergeCell ref="B26:B27"/>
    <mergeCell ref="C26:C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K26:AK27"/>
    <mergeCell ref="AL26:AL27"/>
    <mergeCell ref="AM26:AM27"/>
    <mergeCell ref="AN26:AN27"/>
    <mergeCell ref="AO26:AO27"/>
    <mergeCell ref="AE26:AE27"/>
    <mergeCell ref="AF26:AF27"/>
    <mergeCell ref="AG26:AG27"/>
    <mergeCell ref="AH26:AH27"/>
    <mergeCell ref="AI26:AI27"/>
    <mergeCell ref="AJ26:AJ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34:A35"/>
    <mergeCell ref="B34:B35"/>
    <mergeCell ref="C34:C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E34:AE35"/>
    <mergeCell ref="AF34:AF35"/>
    <mergeCell ref="AG34:AG35"/>
    <mergeCell ref="AH34:AH35"/>
    <mergeCell ref="AI34:AI35"/>
    <mergeCell ref="AJ34:AJ35"/>
    <mergeCell ref="AS34:AS35"/>
    <mergeCell ref="AT34:AT35"/>
    <mergeCell ref="AU34:AU35"/>
    <mergeCell ref="AV34:AV35"/>
    <mergeCell ref="AW34:AW35"/>
    <mergeCell ref="AX34:AX35"/>
    <mergeCell ref="AY34:AY35"/>
    <mergeCell ref="D18:D19"/>
    <mergeCell ref="E18:E19"/>
    <mergeCell ref="F18:F19"/>
    <mergeCell ref="G18:G19"/>
    <mergeCell ref="H18:H19"/>
    <mergeCell ref="I18:I19"/>
    <mergeCell ref="D26:D27"/>
    <mergeCell ref="E26:E27"/>
    <mergeCell ref="F26:F27"/>
    <mergeCell ref="G26:G27"/>
    <mergeCell ref="H26:H27"/>
    <mergeCell ref="I26:I27"/>
    <mergeCell ref="D34:D35"/>
    <mergeCell ref="E34:E35"/>
    <mergeCell ref="F34:F35"/>
    <mergeCell ref="G34:G35"/>
    <mergeCell ref="AD34:AD35"/>
    <mergeCell ref="V40:W40"/>
    <mergeCell ref="AW40:AX40"/>
    <mergeCell ref="A49:A50"/>
    <mergeCell ref="B49:B50"/>
    <mergeCell ref="C49:C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K49:AK50"/>
    <mergeCell ref="AL49:AL50"/>
    <mergeCell ref="AM49:AM50"/>
    <mergeCell ref="AN49:AN50"/>
    <mergeCell ref="AO49:AO50"/>
    <mergeCell ref="AP49:AP50"/>
    <mergeCell ref="AQ49:AQ50"/>
    <mergeCell ref="AF49:AF50"/>
    <mergeCell ref="AG49:AG50"/>
    <mergeCell ref="AH49:AH50"/>
    <mergeCell ref="AI49:AI50"/>
    <mergeCell ref="AJ49:AJ50"/>
    <mergeCell ref="AR49:AR50"/>
    <mergeCell ref="AS49:AS50"/>
    <mergeCell ref="AT49:AT50"/>
    <mergeCell ref="AU49:AU50"/>
    <mergeCell ref="AV49:AV50"/>
    <mergeCell ref="AW49:AW50"/>
    <mergeCell ref="AX49:AX50"/>
    <mergeCell ref="AY49:AY50"/>
    <mergeCell ref="A57:A58"/>
    <mergeCell ref="B57:B58"/>
    <mergeCell ref="C57:C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AB57:AB58"/>
    <mergeCell ref="AC57:AC58"/>
    <mergeCell ref="AD57:AD58"/>
    <mergeCell ref="AK57:AK58"/>
    <mergeCell ref="AF57:AF58"/>
    <mergeCell ref="AG57:AG58"/>
    <mergeCell ref="AH57:AH58"/>
    <mergeCell ref="AI57:AI58"/>
    <mergeCell ref="AJ57:AJ58"/>
    <mergeCell ref="AL57:AL58"/>
    <mergeCell ref="AM57:AM58"/>
    <mergeCell ref="AN57:AN58"/>
    <mergeCell ref="AO57:AO58"/>
    <mergeCell ref="AP57:AP58"/>
    <mergeCell ref="AQ57:AQ58"/>
    <mergeCell ref="AR57:AR58"/>
    <mergeCell ref="AS57:AS58"/>
    <mergeCell ref="AT57:AT58"/>
    <mergeCell ref="AU57:AU58"/>
    <mergeCell ref="AV57:AV58"/>
    <mergeCell ref="AW57:AW58"/>
    <mergeCell ref="AX57:AX58"/>
    <mergeCell ref="AY57:AY58"/>
    <mergeCell ref="A65:A66"/>
    <mergeCell ref="B65:B66"/>
    <mergeCell ref="C65:C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Y65:Y66"/>
    <mergeCell ref="AK65:AK66"/>
    <mergeCell ref="AL65:AL66"/>
    <mergeCell ref="AM65:AM66"/>
    <mergeCell ref="AN65:AN66"/>
    <mergeCell ref="AF65:AF66"/>
    <mergeCell ref="AG65:AG66"/>
    <mergeCell ref="AH65:AH66"/>
    <mergeCell ref="AI65:AI66"/>
    <mergeCell ref="AJ65:AJ66"/>
    <mergeCell ref="AO65:AO66"/>
    <mergeCell ref="AP65:AP66"/>
    <mergeCell ref="AQ65:AQ66"/>
    <mergeCell ref="AR65:AR66"/>
    <mergeCell ref="AS65:AS66"/>
    <mergeCell ref="AT65:AT66"/>
    <mergeCell ref="AU65:AU66"/>
    <mergeCell ref="AV65:AV66"/>
    <mergeCell ref="AW65:AW66"/>
    <mergeCell ref="AX65:AX66"/>
    <mergeCell ref="AY65:AY66"/>
    <mergeCell ref="A73:A74"/>
    <mergeCell ref="B73:B74"/>
    <mergeCell ref="C73:C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AA73:AA74"/>
    <mergeCell ref="AB73:AB74"/>
    <mergeCell ref="AK73:AK74"/>
    <mergeCell ref="AL73:AL74"/>
    <mergeCell ref="AM73:AM74"/>
    <mergeCell ref="AN73:AN74"/>
    <mergeCell ref="AO73:AO74"/>
    <mergeCell ref="AP73:AP74"/>
    <mergeCell ref="AQ73:AQ74"/>
    <mergeCell ref="AF73:AF74"/>
    <mergeCell ref="AG73:AG74"/>
    <mergeCell ref="AH73:AH74"/>
    <mergeCell ref="AI73:AI74"/>
    <mergeCell ref="AJ73:AJ74"/>
    <mergeCell ref="AR73:AR74"/>
    <mergeCell ref="AS73:AS74"/>
    <mergeCell ref="AT73:AT74"/>
    <mergeCell ref="AU73:AU74"/>
    <mergeCell ref="AV73:AV74"/>
    <mergeCell ref="AW73:AW74"/>
    <mergeCell ref="AX73:AX74"/>
    <mergeCell ref="AY73:AY74"/>
    <mergeCell ref="D49:D50"/>
    <mergeCell ref="E49:E50"/>
    <mergeCell ref="F49:F50"/>
    <mergeCell ref="G49:G50"/>
    <mergeCell ref="H49:H50"/>
    <mergeCell ref="I49:I50"/>
    <mergeCell ref="D57:D58"/>
    <mergeCell ref="E57:E58"/>
    <mergeCell ref="F57:F58"/>
    <mergeCell ref="G57:G58"/>
    <mergeCell ref="H57:H58"/>
    <mergeCell ref="I57:I58"/>
    <mergeCell ref="D65:D66"/>
    <mergeCell ref="E65:E66"/>
    <mergeCell ref="F65:F66"/>
    <mergeCell ref="G65:G66"/>
    <mergeCell ref="H65:H66"/>
    <mergeCell ref="I65:I66"/>
    <mergeCell ref="D73:D74"/>
    <mergeCell ref="E73:E74"/>
    <mergeCell ref="F73:F74"/>
    <mergeCell ref="G73:G74"/>
    <mergeCell ref="H73:H74"/>
    <mergeCell ref="I73:I74"/>
    <mergeCell ref="AE49:AE50"/>
    <mergeCell ref="AE57:AE58"/>
    <mergeCell ref="AE65:AE66"/>
    <mergeCell ref="AE73:AE74"/>
    <mergeCell ref="AC73:AC74"/>
    <mergeCell ref="AD73:AD74"/>
    <mergeCell ref="Z65:Z66"/>
    <mergeCell ref="AA65:AA66"/>
    <mergeCell ref="AB65:AB66"/>
    <mergeCell ref="AC65:AC66"/>
    <mergeCell ref="AD65:AD66"/>
    <mergeCell ref="W57:W58"/>
    <mergeCell ref="X57:X58"/>
    <mergeCell ref="Y57:Y58"/>
    <mergeCell ref="Z57:Z58"/>
    <mergeCell ref="AA57:AA58"/>
  </mergeCells>
  <phoneticPr fontId="13" type="noConversion"/>
  <conditionalFormatting sqref="W10 E9:I9 W18 E17:I17 W26 E25:I25 W34 E33:I33">
    <cfRule type="notContainsBlanks" dxfId="192" priority="168">
      <formula>LEN(TRIM(E9))&gt;0</formula>
    </cfRule>
  </conditionalFormatting>
  <conditionalFormatting sqref="K18 K26 K34 D10:K10">
    <cfRule type="notContainsBlanks" dxfId="191" priority="167">
      <formula>LEN(TRIM(D10))&gt;0</formula>
    </cfRule>
  </conditionalFormatting>
  <conditionalFormatting sqref="D12:S12 D20:Q20 D28:Q28 D36:Q36">
    <cfRule type="notContainsBlanks" dxfId="190" priority="166">
      <formula>LEN(TRIM(D12))&gt;0</formula>
    </cfRule>
  </conditionalFormatting>
  <conditionalFormatting sqref="M10:R10 M18:Q18 M26:Q26 M34:Q34">
    <cfRule type="notContainsBlanks" dxfId="189" priority="165">
      <formula>LEN(TRIM(M10))&gt;0</formula>
    </cfRule>
  </conditionalFormatting>
  <conditionalFormatting sqref="L10 L18 L26 L34">
    <cfRule type="notContainsBlanks" dxfId="188" priority="160">
      <formula>LEN(TRIM(L10))&gt;0</formula>
    </cfRule>
  </conditionalFormatting>
  <conditionalFormatting sqref="AF9:AJ9 AF17:AJ17 AF25:AJ25 AF33:AJ33">
    <cfRule type="notContainsBlanks" dxfId="187" priority="164">
      <formula>LEN(TRIM(AF9))&gt;0</formula>
    </cfRule>
  </conditionalFormatting>
  <conditionalFormatting sqref="AL10:AQ10 AL18:AQ18 AL26:AQ26 AL34:AQ34">
    <cfRule type="notContainsBlanks" dxfId="186" priority="163">
      <formula>LEN(TRIM(AL10))&gt;0</formula>
    </cfRule>
  </conditionalFormatting>
  <conditionalFormatting sqref="AE12:AR12 AE28:AR28 AE36:AR36 AE20:AX20">
    <cfRule type="notContainsBlanks" dxfId="185" priority="162">
      <formula>LEN(TRIM(AE12))&gt;0</formula>
    </cfRule>
  </conditionalFormatting>
  <conditionalFormatting sqref="AR10 AR18 AR26 AR34">
    <cfRule type="notContainsBlanks" dxfId="184" priority="161">
      <formula>LEN(TRIM(AR10))&gt;0</formula>
    </cfRule>
  </conditionalFormatting>
  <conditionalFormatting sqref="W14 W22 W30 W38">
    <cfRule type="notContainsBlanks" dxfId="183" priority="158">
      <formula>LEN(TRIM(W14))&gt;0</formula>
    </cfRule>
  </conditionalFormatting>
  <conditionalFormatting sqref="AE14:AR14 AE22:AR22 AE30:AR30 AE38:AR38">
    <cfRule type="notContainsBlanks" dxfId="182" priority="157">
      <formula>LEN(TRIM(AE14))&gt;0</formula>
    </cfRule>
  </conditionalFormatting>
  <conditionalFormatting sqref="D14:V14 D22:Q22 D30:Q30 D38:Q38">
    <cfRule type="notContainsBlanks" dxfId="181" priority="159">
      <formula>LEN(TRIM(D14))&gt;0</formula>
    </cfRule>
  </conditionalFormatting>
  <conditionalFormatting sqref="AS14:AW14 AS22:AW22">
    <cfRule type="notContainsBlanks" dxfId="180" priority="153">
      <formula>LEN(TRIM(AS14))&gt;0</formula>
    </cfRule>
  </conditionalFormatting>
  <conditionalFormatting sqref="AX14 AX22 AX30 AX38">
    <cfRule type="notContainsBlanks" dxfId="179" priority="152">
      <formula>LEN(TRIM(AX14))&gt;0</formula>
    </cfRule>
  </conditionalFormatting>
  <conditionalFormatting sqref="AX10 AX18 AX26 AX34">
    <cfRule type="notContainsBlanks" dxfId="178" priority="156">
      <formula>LEN(TRIM(AX10))&gt;0</formula>
    </cfRule>
  </conditionalFormatting>
  <conditionalFormatting sqref="AS12:AT12">
    <cfRule type="notContainsBlanks" dxfId="177" priority="155">
      <formula>LEN(TRIM(AS12))&gt;0</formula>
    </cfRule>
  </conditionalFormatting>
  <conditionalFormatting sqref="AS10 AW10 AS18 AW18">
    <cfRule type="notContainsBlanks" dxfId="176" priority="154">
      <formula>LEN(TRIM(AS10))&gt;0</formula>
    </cfRule>
  </conditionalFormatting>
  <conditionalFormatting sqref="V10">
    <cfRule type="notContainsBlanks" dxfId="175" priority="151">
      <formula>LEN(TRIM(V10))&gt;0</formula>
    </cfRule>
  </conditionalFormatting>
  <conditionalFormatting sqref="AS28:AW28">
    <cfRule type="notContainsBlanks" dxfId="174" priority="150">
      <formula>LEN(TRIM(AS28))&gt;0</formula>
    </cfRule>
  </conditionalFormatting>
  <conditionalFormatting sqref="AS30:AW30">
    <cfRule type="notContainsBlanks" dxfId="173" priority="148">
      <formula>LEN(TRIM(AS30))&gt;0</formula>
    </cfRule>
  </conditionalFormatting>
  <conditionalFormatting sqref="AS26 AW26">
    <cfRule type="notContainsBlanks" dxfId="172" priority="149">
      <formula>LEN(TRIM(AS26))&gt;0</formula>
    </cfRule>
  </conditionalFormatting>
  <conditionalFormatting sqref="AS36:AW36">
    <cfRule type="notContainsBlanks" dxfId="171" priority="147">
      <formula>LEN(TRIM(AS36))&gt;0</formula>
    </cfRule>
  </conditionalFormatting>
  <conditionalFormatting sqref="AS38:AW38">
    <cfRule type="notContainsBlanks" dxfId="170" priority="145">
      <formula>LEN(TRIM(AS38))&gt;0</formula>
    </cfRule>
  </conditionalFormatting>
  <conditionalFormatting sqref="AS34 AW34">
    <cfRule type="notContainsBlanks" dxfId="169" priority="146">
      <formula>LEN(TRIM(AS34))&gt;0</formula>
    </cfRule>
  </conditionalFormatting>
  <conditionalFormatting sqref="R20:V20">
    <cfRule type="notContainsBlanks" dxfId="168" priority="144">
      <formula>LEN(TRIM(R20))&gt;0</formula>
    </cfRule>
  </conditionalFormatting>
  <conditionalFormatting sqref="R22:V22">
    <cfRule type="notContainsBlanks" dxfId="167" priority="142">
      <formula>LEN(TRIM(R22))&gt;0</formula>
    </cfRule>
  </conditionalFormatting>
  <conditionalFormatting sqref="R18 V18">
    <cfRule type="notContainsBlanks" dxfId="166" priority="143">
      <formula>LEN(TRIM(R18))&gt;0</formula>
    </cfRule>
  </conditionalFormatting>
  <conditionalFormatting sqref="R28:V28">
    <cfRule type="notContainsBlanks" dxfId="165" priority="141">
      <formula>LEN(TRIM(R28))&gt;0</formula>
    </cfRule>
  </conditionalFormatting>
  <conditionalFormatting sqref="R30:V30">
    <cfRule type="notContainsBlanks" dxfId="164" priority="139">
      <formula>LEN(TRIM(R30))&gt;0</formula>
    </cfRule>
  </conditionalFormatting>
  <conditionalFormatting sqref="R26 V26">
    <cfRule type="notContainsBlanks" dxfId="163" priority="140">
      <formula>LEN(TRIM(R26))&gt;0</formula>
    </cfRule>
  </conditionalFormatting>
  <conditionalFormatting sqref="R36:V36">
    <cfRule type="notContainsBlanks" dxfId="162" priority="138">
      <formula>LEN(TRIM(R36))&gt;0</formula>
    </cfRule>
  </conditionalFormatting>
  <conditionalFormatting sqref="R38:V38">
    <cfRule type="notContainsBlanks" dxfId="161" priority="136">
      <formula>LEN(TRIM(R38))&gt;0</formula>
    </cfRule>
  </conditionalFormatting>
  <conditionalFormatting sqref="R34 V34">
    <cfRule type="notContainsBlanks" dxfId="160" priority="137">
      <formula>LEN(TRIM(R34))&gt;0</formula>
    </cfRule>
  </conditionalFormatting>
  <conditionalFormatting sqref="D18:J18">
    <cfRule type="notContainsBlanks" dxfId="159" priority="135">
      <formula>LEN(TRIM(D18))&gt;0</formula>
    </cfRule>
  </conditionalFormatting>
  <conditionalFormatting sqref="D26:J26">
    <cfRule type="notContainsBlanks" dxfId="158" priority="134">
      <formula>LEN(TRIM(D26))&gt;0</formula>
    </cfRule>
  </conditionalFormatting>
  <conditionalFormatting sqref="D34:J34">
    <cfRule type="notContainsBlanks" dxfId="157" priority="133">
      <formula>LEN(TRIM(D34))&gt;0</formula>
    </cfRule>
  </conditionalFormatting>
  <conditionalFormatting sqref="AE10:AK10">
    <cfRule type="notContainsBlanks" dxfId="156" priority="132">
      <formula>LEN(TRIM(AE10))&gt;0</formula>
    </cfRule>
  </conditionalFormatting>
  <conditionalFormatting sqref="AE18:AK18">
    <cfRule type="notContainsBlanks" dxfId="155" priority="131">
      <formula>LEN(TRIM(AE18))&gt;0</formula>
    </cfRule>
  </conditionalFormatting>
  <conditionalFormatting sqref="AE26:AK26">
    <cfRule type="notContainsBlanks" dxfId="154" priority="130">
      <formula>LEN(TRIM(AE26))&gt;0</formula>
    </cfRule>
  </conditionalFormatting>
  <conditionalFormatting sqref="AE34:AK34">
    <cfRule type="notContainsBlanks" dxfId="153" priority="129">
      <formula>LEN(TRIM(AE34))&gt;0</formula>
    </cfRule>
  </conditionalFormatting>
  <conditionalFormatting sqref="W49">
    <cfRule type="notContainsBlanks" dxfId="152" priority="128">
      <formula>LEN(TRIM(W49))&gt;0</formula>
    </cfRule>
  </conditionalFormatting>
  <conditionalFormatting sqref="N51:O51 N59:P59 N67:P67 N75:P75">
    <cfRule type="notContainsBlanks" dxfId="151" priority="126">
      <formula>LEN(TRIM(N51))&gt;0</formula>
    </cfRule>
  </conditionalFormatting>
  <conditionalFormatting sqref="N49:O49 N57:P57 N65:P65 N73:P73">
    <cfRule type="notContainsBlanks" dxfId="150" priority="125">
      <formula>LEN(TRIM(N49))&gt;0</formula>
    </cfRule>
  </conditionalFormatting>
  <conditionalFormatting sqref="AO49:AQ49 AL57:AQ57 AL65:AQ65 AL73:AQ73">
    <cfRule type="notContainsBlanks" dxfId="149" priority="123">
      <formula>LEN(TRIM(AL49))&gt;0</formula>
    </cfRule>
  </conditionalFormatting>
  <conditionalFormatting sqref="AO51:AQ51 AL59:AQ59 AL67:AQ67 AL75:AQ75">
    <cfRule type="notContainsBlanks" dxfId="148" priority="122">
      <formula>LEN(TRIM(AL51))&gt;0</formula>
    </cfRule>
  </conditionalFormatting>
  <conditionalFormatting sqref="W53">
    <cfRule type="notContainsBlanks" dxfId="147" priority="118">
      <formula>LEN(TRIM(W53))&gt;0</formula>
    </cfRule>
  </conditionalFormatting>
  <conditionalFormatting sqref="AO53:AQ53 AL61:AQ61 AL69:AQ69 AL77:AQ77">
    <cfRule type="notContainsBlanks" dxfId="146" priority="117">
      <formula>LEN(TRIM(AL53))&gt;0</formula>
    </cfRule>
  </conditionalFormatting>
  <conditionalFormatting sqref="N53:O53 N61:P61 N69:P69 N77:P77">
    <cfRule type="notContainsBlanks" dxfId="145" priority="119">
      <formula>LEN(TRIM(N53))&gt;0</formula>
    </cfRule>
  </conditionalFormatting>
  <conditionalFormatting sqref="AR51">
    <cfRule type="notContainsBlanks" dxfId="144" priority="111">
      <formula>LEN(TRIM(AR51))&gt;0</formula>
    </cfRule>
  </conditionalFormatting>
  <conditionalFormatting sqref="AR49">
    <cfRule type="notContainsBlanks" dxfId="143" priority="110">
      <formula>LEN(TRIM(AR49))&gt;0</formula>
    </cfRule>
  </conditionalFormatting>
  <conditionalFormatting sqref="AR53">
    <cfRule type="notContainsBlanks" dxfId="142" priority="109">
      <formula>LEN(TRIM(AR53))&gt;0</formula>
    </cfRule>
  </conditionalFormatting>
  <conditionalFormatting sqref="AX53">
    <cfRule type="notContainsBlanks" dxfId="141" priority="107">
      <formula>LEN(TRIM(AX53))&gt;0</formula>
    </cfRule>
  </conditionalFormatting>
  <conditionalFormatting sqref="AX49">
    <cfRule type="notContainsBlanks" dxfId="140" priority="108">
      <formula>LEN(TRIM(AX49))&gt;0</formula>
    </cfRule>
  </conditionalFormatting>
  <conditionalFormatting sqref="AS51:AW51">
    <cfRule type="notContainsBlanks" dxfId="139" priority="106">
      <formula>LEN(TRIM(AS51))&gt;0</formula>
    </cfRule>
  </conditionalFormatting>
  <conditionalFormatting sqref="AS53:AW53">
    <cfRule type="notContainsBlanks" dxfId="138" priority="104">
      <formula>LEN(TRIM(AS53))&gt;0</formula>
    </cfRule>
  </conditionalFormatting>
  <conditionalFormatting sqref="AS49 AW49">
    <cfRule type="notContainsBlanks" dxfId="137" priority="105">
      <formula>LEN(TRIM(AS49))&gt;0</formula>
    </cfRule>
  </conditionalFormatting>
  <conditionalFormatting sqref="AR59">
    <cfRule type="notContainsBlanks" dxfId="136" priority="103">
      <formula>LEN(TRIM(AR59))&gt;0</formula>
    </cfRule>
  </conditionalFormatting>
  <conditionalFormatting sqref="AR57">
    <cfRule type="notContainsBlanks" dxfId="135" priority="102">
      <formula>LEN(TRIM(AR57))&gt;0</formula>
    </cfRule>
  </conditionalFormatting>
  <conditionalFormatting sqref="AR61">
    <cfRule type="notContainsBlanks" dxfId="134" priority="101">
      <formula>LEN(TRIM(AR61))&gt;0</formula>
    </cfRule>
  </conditionalFormatting>
  <conditionalFormatting sqref="AX61">
    <cfRule type="notContainsBlanks" dxfId="133" priority="99">
      <formula>LEN(TRIM(AX61))&gt;0</formula>
    </cfRule>
  </conditionalFormatting>
  <conditionalFormatting sqref="AX57">
    <cfRule type="notContainsBlanks" dxfId="132" priority="100">
      <formula>LEN(TRIM(AX57))&gt;0</formula>
    </cfRule>
  </conditionalFormatting>
  <conditionalFormatting sqref="AS59:AW59">
    <cfRule type="notContainsBlanks" dxfId="131" priority="98">
      <formula>LEN(TRIM(AS59))&gt;0</formula>
    </cfRule>
  </conditionalFormatting>
  <conditionalFormatting sqref="AS61:AW61">
    <cfRule type="notContainsBlanks" dxfId="130" priority="96">
      <formula>LEN(TRIM(AS61))&gt;0</formula>
    </cfRule>
  </conditionalFormatting>
  <conditionalFormatting sqref="AS57 AW57">
    <cfRule type="notContainsBlanks" dxfId="129" priority="97">
      <formula>LEN(TRIM(AS57))&gt;0</formula>
    </cfRule>
  </conditionalFormatting>
  <conditionalFormatting sqref="AR67">
    <cfRule type="notContainsBlanks" dxfId="128" priority="95">
      <formula>LEN(TRIM(AR67))&gt;0</formula>
    </cfRule>
  </conditionalFormatting>
  <conditionalFormatting sqref="AR65">
    <cfRule type="notContainsBlanks" dxfId="127" priority="94">
      <formula>LEN(TRIM(AR65))&gt;0</formula>
    </cfRule>
  </conditionalFormatting>
  <conditionalFormatting sqref="AR69">
    <cfRule type="notContainsBlanks" dxfId="126" priority="93">
      <formula>LEN(TRIM(AR69))&gt;0</formula>
    </cfRule>
  </conditionalFormatting>
  <conditionalFormatting sqref="AX69">
    <cfRule type="notContainsBlanks" dxfId="125" priority="91">
      <formula>LEN(TRIM(AX69))&gt;0</formula>
    </cfRule>
  </conditionalFormatting>
  <conditionalFormatting sqref="AX65">
    <cfRule type="notContainsBlanks" dxfId="124" priority="92">
      <formula>LEN(TRIM(AX65))&gt;0</formula>
    </cfRule>
  </conditionalFormatting>
  <conditionalFormatting sqref="AS67:AW67">
    <cfRule type="notContainsBlanks" dxfId="123" priority="90">
      <formula>LEN(TRIM(AS67))&gt;0</formula>
    </cfRule>
  </conditionalFormatting>
  <conditionalFormatting sqref="AS69:AW69">
    <cfRule type="notContainsBlanks" dxfId="122" priority="88">
      <formula>LEN(TRIM(AS69))&gt;0</formula>
    </cfRule>
  </conditionalFormatting>
  <conditionalFormatting sqref="AS65 AW65">
    <cfRule type="notContainsBlanks" dxfId="121" priority="89">
      <formula>LEN(TRIM(AS65))&gt;0</formula>
    </cfRule>
  </conditionalFormatting>
  <conditionalFormatting sqref="AR75">
    <cfRule type="notContainsBlanks" dxfId="120" priority="87">
      <formula>LEN(TRIM(AR75))&gt;0</formula>
    </cfRule>
  </conditionalFormatting>
  <conditionalFormatting sqref="AR73">
    <cfRule type="notContainsBlanks" dxfId="119" priority="86">
      <formula>LEN(TRIM(AR73))&gt;0</formula>
    </cfRule>
  </conditionalFormatting>
  <conditionalFormatting sqref="AR77">
    <cfRule type="notContainsBlanks" dxfId="118" priority="85">
      <formula>LEN(TRIM(AR77))&gt;0</formula>
    </cfRule>
  </conditionalFormatting>
  <conditionalFormatting sqref="AX77">
    <cfRule type="notContainsBlanks" dxfId="117" priority="83">
      <formula>LEN(TRIM(AX77))&gt;0</formula>
    </cfRule>
  </conditionalFormatting>
  <conditionalFormatting sqref="AX73">
    <cfRule type="notContainsBlanks" dxfId="116" priority="84">
      <formula>LEN(TRIM(AX73))&gt;0</formula>
    </cfRule>
  </conditionalFormatting>
  <conditionalFormatting sqref="AS75:AW75">
    <cfRule type="notContainsBlanks" dxfId="115" priority="82">
      <formula>LEN(TRIM(AS75))&gt;0</formula>
    </cfRule>
  </conditionalFormatting>
  <conditionalFormatting sqref="AS77:AW77">
    <cfRule type="notContainsBlanks" dxfId="114" priority="80">
      <formula>LEN(TRIM(AS77))&gt;0</formula>
    </cfRule>
  </conditionalFormatting>
  <conditionalFormatting sqref="AS73 AW73">
    <cfRule type="notContainsBlanks" dxfId="113" priority="81">
      <formula>LEN(TRIM(AS73))&gt;0</formula>
    </cfRule>
  </conditionalFormatting>
  <conditionalFormatting sqref="P51">
    <cfRule type="notContainsBlanks" dxfId="112" priority="79">
      <formula>LEN(TRIM(P51))&gt;0</formula>
    </cfRule>
  </conditionalFormatting>
  <conditionalFormatting sqref="P49">
    <cfRule type="notContainsBlanks" dxfId="111" priority="78">
      <formula>LEN(TRIM(P49))&gt;0</formula>
    </cfRule>
  </conditionalFormatting>
  <conditionalFormatting sqref="P53">
    <cfRule type="notContainsBlanks" dxfId="110" priority="77">
      <formula>LEN(TRIM(P53))&gt;0</formula>
    </cfRule>
  </conditionalFormatting>
  <conditionalFormatting sqref="V53">
    <cfRule type="notContainsBlanks" dxfId="109" priority="75">
      <formula>LEN(TRIM(V53))&gt;0</formula>
    </cfRule>
  </conditionalFormatting>
  <conditionalFormatting sqref="V49">
    <cfRule type="notContainsBlanks" dxfId="108" priority="76">
      <formula>LEN(TRIM(V49))&gt;0</formula>
    </cfRule>
  </conditionalFormatting>
  <conditionalFormatting sqref="Q51:U51">
    <cfRule type="notContainsBlanks" dxfId="107" priority="74">
      <formula>LEN(TRIM(Q51))&gt;0</formula>
    </cfRule>
  </conditionalFormatting>
  <conditionalFormatting sqref="Q53:U53">
    <cfRule type="notContainsBlanks" dxfId="106" priority="72">
      <formula>LEN(TRIM(Q53))&gt;0</formula>
    </cfRule>
  </conditionalFormatting>
  <conditionalFormatting sqref="Q49 U49">
    <cfRule type="notContainsBlanks" dxfId="105" priority="73">
      <formula>LEN(TRIM(Q49))&gt;0</formula>
    </cfRule>
  </conditionalFormatting>
  <conditionalFormatting sqref="Q59">
    <cfRule type="notContainsBlanks" dxfId="104" priority="71">
      <formula>LEN(TRIM(Q59))&gt;0</formula>
    </cfRule>
  </conditionalFormatting>
  <conditionalFormatting sqref="Q57">
    <cfRule type="notContainsBlanks" dxfId="103" priority="70">
      <formula>LEN(TRIM(Q57))&gt;0</formula>
    </cfRule>
  </conditionalFormatting>
  <conditionalFormatting sqref="Q61">
    <cfRule type="notContainsBlanks" dxfId="102" priority="69">
      <formula>LEN(TRIM(Q61))&gt;0</formula>
    </cfRule>
  </conditionalFormatting>
  <conditionalFormatting sqref="W61">
    <cfRule type="notContainsBlanks" dxfId="101" priority="67">
      <formula>LEN(TRIM(W61))&gt;0</formula>
    </cfRule>
  </conditionalFormatting>
  <conditionalFormatting sqref="W57">
    <cfRule type="notContainsBlanks" dxfId="100" priority="68">
      <formula>LEN(TRIM(W57))&gt;0</formula>
    </cfRule>
  </conditionalFormatting>
  <conditionalFormatting sqref="R59:V59">
    <cfRule type="notContainsBlanks" dxfId="99" priority="66">
      <formula>LEN(TRIM(R59))&gt;0</formula>
    </cfRule>
  </conditionalFormatting>
  <conditionalFormatting sqref="R61:V61">
    <cfRule type="notContainsBlanks" dxfId="98" priority="64">
      <formula>LEN(TRIM(R61))&gt;0</formula>
    </cfRule>
  </conditionalFormatting>
  <conditionalFormatting sqref="R57 V57">
    <cfRule type="notContainsBlanks" dxfId="97" priority="65">
      <formula>LEN(TRIM(R57))&gt;0</formula>
    </cfRule>
  </conditionalFormatting>
  <conditionalFormatting sqref="Q67">
    <cfRule type="notContainsBlanks" dxfId="96" priority="63">
      <formula>LEN(TRIM(Q67))&gt;0</formula>
    </cfRule>
  </conditionalFormatting>
  <conditionalFormatting sqref="Q65">
    <cfRule type="notContainsBlanks" dxfId="95" priority="62">
      <formula>LEN(TRIM(Q65))&gt;0</formula>
    </cfRule>
  </conditionalFormatting>
  <conditionalFormatting sqref="Q69">
    <cfRule type="notContainsBlanks" dxfId="94" priority="61">
      <formula>LEN(TRIM(Q69))&gt;0</formula>
    </cfRule>
  </conditionalFormatting>
  <conditionalFormatting sqref="W69">
    <cfRule type="notContainsBlanks" dxfId="93" priority="59">
      <formula>LEN(TRIM(W69))&gt;0</formula>
    </cfRule>
  </conditionalFormatting>
  <conditionalFormatting sqref="W65">
    <cfRule type="notContainsBlanks" dxfId="92" priority="60">
      <formula>LEN(TRIM(W65))&gt;0</formula>
    </cfRule>
  </conditionalFormatting>
  <conditionalFormatting sqref="R67:V67">
    <cfRule type="notContainsBlanks" dxfId="91" priority="58">
      <formula>LEN(TRIM(R67))&gt;0</formula>
    </cfRule>
  </conditionalFormatting>
  <conditionalFormatting sqref="R69:V69">
    <cfRule type="notContainsBlanks" dxfId="90" priority="56">
      <formula>LEN(TRIM(R69))&gt;0</formula>
    </cfRule>
  </conditionalFormatting>
  <conditionalFormatting sqref="R65 V65">
    <cfRule type="notContainsBlanks" dxfId="89" priority="57">
      <formula>LEN(TRIM(R65))&gt;0</formula>
    </cfRule>
  </conditionalFormatting>
  <conditionalFormatting sqref="Q75">
    <cfRule type="notContainsBlanks" dxfId="88" priority="55">
      <formula>LEN(TRIM(Q75))&gt;0</formula>
    </cfRule>
  </conditionalFormatting>
  <conditionalFormatting sqref="Q73">
    <cfRule type="notContainsBlanks" dxfId="87" priority="54">
      <formula>LEN(TRIM(Q73))&gt;0</formula>
    </cfRule>
  </conditionalFormatting>
  <conditionalFormatting sqref="Q77">
    <cfRule type="notContainsBlanks" dxfId="86" priority="53">
      <formula>LEN(TRIM(Q77))&gt;0</formula>
    </cfRule>
  </conditionalFormatting>
  <conditionalFormatting sqref="W77">
    <cfRule type="notContainsBlanks" dxfId="85" priority="51">
      <formula>LEN(TRIM(W77))&gt;0</formula>
    </cfRule>
  </conditionalFormatting>
  <conditionalFormatting sqref="W73">
    <cfRule type="notContainsBlanks" dxfId="84" priority="52">
      <formula>LEN(TRIM(W73))&gt;0</formula>
    </cfRule>
  </conditionalFormatting>
  <conditionalFormatting sqref="R75:V75">
    <cfRule type="notContainsBlanks" dxfId="83" priority="50">
      <formula>LEN(TRIM(R75))&gt;0</formula>
    </cfRule>
  </conditionalFormatting>
  <conditionalFormatting sqref="R77:V77">
    <cfRule type="notContainsBlanks" dxfId="82" priority="48">
      <formula>LEN(TRIM(R77))&gt;0</formula>
    </cfRule>
  </conditionalFormatting>
  <conditionalFormatting sqref="R73 V73">
    <cfRule type="notContainsBlanks" dxfId="81" priority="49">
      <formula>LEN(TRIM(R73))&gt;0</formula>
    </cfRule>
  </conditionalFormatting>
  <conditionalFormatting sqref="E48:I48">
    <cfRule type="notContainsBlanks" dxfId="80" priority="47">
      <formula>LEN(TRIM(E48))&gt;0</formula>
    </cfRule>
  </conditionalFormatting>
  <conditionalFormatting sqref="K49">
    <cfRule type="notContainsBlanks" dxfId="79" priority="46">
      <formula>LEN(TRIM(K49))&gt;0</formula>
    </cfRule>
  </conditionalFormatting>
  <conditionalFormatting sqref="D51:M51">
    <cfRule type="notContainsBlanks" dxfId="78" priority="45">
      <formula>LEN(TRIM(D51))&gt;0</formula>
    </cfRule>
  </conditionalFormatting>
  <conditionalFormatting sqref="M49">
    <cfRule type="notContainsBlanks" dxfId="77" priority="44">
      <formula>LEN(TRIM(M49))&gt;0</formula>
    </cfRule>
  </conditionalFormatting>
  <conditionalFormatting sqref="L49">
    <cfRule type="notContainsBlanks" dxfId="76" priority="43">
      <formula>LEN(TRIM(L49))&gt;0</formula>
    </cfRule>
  </conditionalFormatting>
  <conditionalFormatting sqref="D53:M53">
    <cfRule type="notContainsBlanks" dxfId="75" priority="42">
      <formula>LEN(TRIM(D53))&gt;0</formula>
    </cfRule>
  </conditionalFormatting>
  <conditionalFormatting sqref="D49:J49">
    <cfRule type="notContainsBlanks" dxfId="74" priority="41">
      <formula>LEN(TRIM(D49))&gt;0</formula>
    </cfRule>
  </conditionalFormatting>
  <conditionalFormatting sqref="E56:I56">
    <cfRule type="notContainsBlanks" dxfId="73" priority="40">
      <formula>LEN(TRIM(E56))&gt;0</formula>
    </cfRule>
  </conditionalFormatting>
  <conditionalFormatting sqref="K57">
    <cfRule type="notContainsBlanks" dxfId="72" priority="39">
      <formula>LEN(TRIM(K57))&gt;0</formula>
    </cfRule>
  </conditionalFormatting>
  <conditionalFormatting sqref="D59:M59">
    <cfRule type="notContainsBlanks" dxfId="71" priority="38">
      <formula>LEN(TRIM(D59))&gt;0</formula>
    </cfRule>
  </conditionalFormatting>
  <conditionalFormatting sqref="M57">
    <cfRule type="notContainsBlanks" dxfId="70" priority="37">
      <formula>LEN(TRIM(M57))&gt;0</formula>
    </cfRule>
  </conditionalFormatting>
  <conditionalFormatting sqref="L57">
    <cfRule type="notContainsBlanks" dxfId="69" priority="36">
      <formula>LEN(TRIM(L57))&gt;0</formula>
    </cfRule>
  </conditionalFormatting>
  <conditionalFormatting sqref="D61:M61">
    <cfRule type="notContainsBlanks" dxfId="68" priority="35">
      <formula>LEN(TRIM(D61))&gt;0</formula>
    </cfRule>
  </conditionalFormatting>
  <conditionalFormatting sqref="D57:J57">
    <cfRule type="notContainsBlanks" dxfId="67" priority="34">
      <formula>LEN(TRIM(D57))&gt;0</formula>
    </cfRule>
  </conditionalFormatting>
  <conditionalFormatting sqref="E64:I64">
    <cfRule type="notContainsBlanks" dxfId="66" priority="33">
      <formula>LEN(TRIM(E64))&gt;0</formula>
    </cfRule>
  </conditionalFormatting>
  <conditionalFormatting sqref="K65">
    <cfRule type="notContainsBlanks" dxfId="65" priority="32">
      <formula>LEN(TRIM(K65))&gt;0</formula>
    </cfRule>
  </conditionalFormatting>
  <conditionalFormatting sqref="D67:M67">
    <cfRule type="notContainsBlanks" dxfId="64" priority="31">
      <formula>LEN(TRIM(D67))&gt;0</formula>
    </cfRule>
  </conditionalFormatting>
  <conditionalFormatting sqref="M65">
    <cfRule type="notContainsBlanks" dxfId="63" priority="30">
      <formula>LEN(TRIM(M65))&gt;0</formula>
    </cfRule>
  </conditionalFormatting>
  <conditionalFormatting sqref="L65">
    <cfRule type="notContainsBlanks" dxfId="62" priority="29">
      <formula>LEN(TRIM(L65))&gt;0</formula>
    </cfRule>
  </conditionalFormatting>
  <conditionalFormatting sqref="D69:M69">
    <cfRule type="notContainsBlanks" dxfId="61" priority="28">
      <formula>LEN(TRIM(D69))&gt;0</formula>
    </cfRule>
  </conditionalFormatting>
  <conditionalFormatting sqref="D65:J65">
    <cfRule type="notContainsBlanks" dxfId="60" priority="27">
      <formula>LEN(TRIM(D65))&gt;0</formula>
    </cfRule>
  </conditionalFormatting>
  <conditionalFormatting sqref="E72:I72">
    <cfRule type="notContainsBlanks" dxfId="59" priority="26">
      <formula>LEN(TRIM(E72))&gt;0</formula>
    </cfRule>
  </conditionalFormatting>
  <conditionalFormatting sqref="K73">
    <cfRule type="notContainsBlanks" dxfId="58" priority="25">
      <formula>LEN(TRIM(K73))&gt;0</formula>
    </cfRule>
  </conditionalFormatting>
  <conditionalFormatting sqref="D75:M75">
    <cfRule type="notContainsBlanks" dxfId="57" priority="24">
      <formula>LEN(TRIM(D75))&gt;0</formula>
    </cfRule>
  </conditionalFormatting>
  <conditionalFormatting sqref="M73">
    <cfRule type="notContainsBlanks" dxfId="56" priority="23">
      <formula>LEN(TRIM(M73))&gt;0</formula>
    </cfRule>
  </conditionalFormatting>
  <conditionalFormatting sqref="L73">
    <cfRule type="notContainsBlanks" dxfId="55" priority="22">
      <formula>LEN(TRIM(L73))&gt;0</formula>
    </cfRule>
  </conditionalFormatting>
  <conditionalFormatting sqref="D77:M77">
    <cfRule type="notContainsBlanks" dxfId="54" priority="21">
      <formula>LEN(TRIM(D77))&gt;0</formula>
    </cfRule>
  </conditionalFormatting>
  <conditionalFormatting sqref="D73:J73">
    <cfRule type="notContainsBlanks" dxfId="53" priority="20">
      <formula>LEN(TRIM(D73))&gt;0</formula>
    </cfRule>
  </conditionalFormatting>
  <conditionalFormatting sqref="AF48:AJ48">
    <cfRule type="notContainsBlanks" dxfId="52" priority="19">
      <formula>LEN(TRIM(AF48))&gt;0</formula>
    </cfRule>
  </conditionalFormatting>
  <conditionalFormatting sqref="AL49">
    <cfRule type="notContainsBlanks" dxfId="51" priority="18">
      <formula>LEN(TRIM(AL49))&gt;0</formula>
    </cfRule>
  </conditionalFormatting>
  <conditionalFormatting sqref="AE51:AN51">
    <cfRule type="notContainsBlanks" dxfId="50" priority="17">
      <formula>LEN(TRIM(AE51))&gt;0</formula>
    </cfRule>
  </conditionalFormatting>
  <conditionalFormatting sqref="AN49">
    <cfRule type="notContainsBlanks" dxfId="49" priority="16">
      <formula>LEN(TRIM(AN49))&gt;0</formula>
    </cfRule>
  </conditionalFormatting>
  <conditionalFormatting sqref="AM49">
    <cfRule type="notContainsBlanks" dxfId="48" priority="15">
      <formula>LEN(TRIM(AM49))&gt;0</formula>
    </cfRule>
  </conditionalFormatting>
  <conditionalFormatting sqref="AE53:AN53">
    <cfRule type="notContainsBlanks" dxfId="47" priority="14">
      <formula>LEN(TRIM(AE53))&gt;0</formula>
    </cfRule>
  </conditionalFormatting>
  <conditionalFormatting sqref="AE49:AK49">
    <cfRule type="notContainsBlanks" dxfId="46" priority="13">
      <formula>LEN(TRIM(AE49))&gt;0</formula>
    </cfRule>
  </conditionalFormatting>
  <conditionalFormatting sqref="AF56:AJ56">
    <cfRule type="notContainsBlanks" dxfId="45" priority="12">
      <formula>LEN(TRIM(AF56))&gt;0</formula>
    </cfRule>
  </conditionalFormatting>
  <conditionalFormatting sqref="AE59:AK59">
    <cfRule type="notContainsBlanks" dxfId="44" priority="11">
      <formula>LEN(TRIM(AE59))&gt;0</formula>
    </cfRule>
  </conditionalFormatting>
  <conditionalFormatting sqref="AE61:AK61">
    <cfRule type="notContainsBlanks" dxfId="43" priority="10">
      <formula>LEN(TRIM(AE61))&gt;0</formula>
    </cfRule>
  </conditionalFormatting>
  <conditionalFormatting sqref="AE57:AK57">
    <cfRule type="notContainsBlanks" dxfId="42" priority="9">
      <formula>LEN(TRIM(AE57))&gt;0</formula>
    </cfRule>
  </conditionalFormatting>
  <conditionalFormatting sqref="AF64:AJ64">
    <cfRule type="notContainsBlanks" dxfId="41" priority="8">
      <formula>LEN(TRIM(AF64))&gt;0</formula>
    </cfRule>
  </conditionalFormatting>
  <conditionalFormatting sqref="AE67:AK67">
    <cfRule type="notContainsBlanks" dxfId="40" priority="7">
      <formula>LEN(TRIM(AE67))&gt;0</formula>
    </cfRule>
  </conditionalFormatting>
  <conditionalFormatting sqref="AE69:AK69">
    <cfRule type="notContainsBlanks" dxfId="39" priority="6">
      <formula>LEN(TRIM(AE69))&gt;0</formula>
    </cfRule>
  </conditionalFormatting>
  <conditionalFormatting sqref="AE65:AK65">
    <cfRule type="notContainsBlanks" dxfId="38" priority="5">
      <formula>LEN(TRIM(AE65))&gt;0</formula>
    </cfRule>
  </conditionalFormatting>
  <conditionalFormatting sqref="AF72:AJ72">
    <cfRule type="notContainsBlanks" dxfId="37" priority="4">
      <formula>LEN(TRIM(AF72))&gt;0</formula>
    </cfRule>
  </conditionalFormatting>
  <conditionalFormatting sqref="AE75:AK75">
    <cfRule type="notContainsBlanks" dxfId="36" priority="3">
      <formula>LEN(TRIM(AE75))&gt;0</formula>
    </cfRule>
  </conditionalFormatting>
  <conditionalFormatting sqref="AE77:AK77">
    <cfRule type="notContainsBlanks" dxfId="35" priority="2">
      <formula>LEN(TRIM(AE77))&gt;0</formula>
    </cfRule>
  </conditionalFormatting>
  <conditionalFormatting sqref="AE73:AK73">
    <cfRule type="notContainsBlanks" dxfId="34" priority="1">
      <formula>LEN(TRIM(AE73))&gt;0</formula>
    </cfRule>
  </conditionalFormatting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8"/>
  <sheetViews>
    <sheetView showGridLines="0" zoomScaleNormal="100" workbookViewId="0">
      <selection activeCell="AR40" sqref="AR40"/>
    </sheetView>
  </sheetViews>
  <sheetFormatPr defaultColWidth="2.625" defaultRowHeight="15.75"/>
  <cols>
    <col min="1" max="27" width="2.625" customWidth="1"/>
    <col min="28" max="50" width="2.625" style="17" customWidth="1"/>
  </cols>
  <sheetData>
    <row r="1" spans="1:51" ht="19.5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 t="str">
        <f>Parameter!A9</f>
        <v>P4 二位數乘三位數</v>
      </c>
      <c r="V1" s="146">
        <f>IF(Parameter!A12="","",Parameter!A12)</f>
        <v>119</v>
      </c>
      <c r="W1" s="147"/>
      <c r="X1" s="12"/>
      <c r="Y1" s="73"/>
      <c r="Z1" s="21"/>
      <c r="AA1" s="11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二位數乘三位數</v>
      </c>
      <c r="AW1" s="146">
        <f>IF(Parameter!A12="","",Parameter!A12)</f>
        <v>119</v>
      </c>
      <c r="AX1" s="147"/>
    </row>
    <row r="2" spans="1:51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3"/>
      <c r="Z2" s="21"/>
      <c r="AA2" s="11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14" t="s">
        <v>12</v>
      </c>
      <c r="B3" s="14"/>
      <c r="C3" s="15"/>
      <c r="D3" s="11"/>
      <c r="E3" s="14"/>
      <c r="F3" s="14" t="s">
        <v>13</v>
      </c>
      <c r="G3" s="14"/>
      <c r="H3" s="11"/>
      <c r="I3" s="14"/>
      <c r="J3" s="11"/>
      <c r="K3" s="14"/>
      <c r="L3" s="14"/>
      <c r="M3" s="14"/>
      <c r="N3" s="11"/>
      <c r="O3" s="11"/>
      <c r="P3" s="11"/>
      <c r="Q3" s="11"/>
      <c r="R3" s="14" t="s">
        <v>14</v>
      </c>
      <c r="S3" s="11"/>
      <c r="T3" s="11"/>
      <c r="U3" s="11"/>
      <c r="V3" s="11"/>
      <c r="W3" s="11"/>
      <c r="X3" s="11"/>
      <c r="Y3" s="73"/>
      <c r="Z3" s="21"/>
      <c r="AA3" s="11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  <c r="Y4" s="73"/>
      <c r="Z4" s="21"/>
      <c r="AA4" s="11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3"/>
      <c r="Z5" s="21"/>
      <c r="AA5" s="1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4"/>
      <c r="D6" s="100" t="s">
        <v>4622</v>
      </c>
      <c r="E6" s="101" t="s">
        <v>4637</v>
      </c>
      <c r="F6" s="102" t="s">
        <v>4635</v>
      </c>
      <c r="G6" s="102" t="s">
        <v>4636</v>
      </c>
      <c r="H6" s="101" t="s">
        <v>4639</v>
      </c>
      <c r="I6" s="103" t="s">
        <v>4618</v>
      </c>
      <c r="J6" s="103" t="s">
        <v>4640</v>
      </c>
      <c r="K6" s="86"/>
      <c r="L6" s="86"/>
      <c r="M6" s="86"/>
      <c r="N6" s="86"/>
      <c r="O6" s="86"/>
      <c r="P6" s="86"/>
      <c r="Q6" s="85"/>
      <c r="R6" s="86"/>
      <c r="S6" s="85"/>
      <c r="T6" s="86"/>
      <c r="U6" s="86"/>
      <c r="V6" s="86"/>
      <c r="W6" s="86"/>
      <c r="X6" s="87"/>
      <c r="Y6" s="73"/>
      <c r="Z6" s="21"/>
      <c r="AB6" s="27"/>
      <c r="AC6" s="27"/>
      <c r="AD6" s="36"/>
      <c r="AE6" s="35" t="str">
        <f>IF(D6&lt;&gt;"",D6,"")</f>
        <v>二</v>
      </c>
      <c r="AF6" s="35" t="str">
        <f>IF(E6&lt;&gt;"",E6,"")</f>
        <v>位</v>
      </c>
      <c r="AG6" s="35" t="str">
        <f t="shared" ref="AG6:AM6" si="0">IF(F6&lt;&gt;"",F6,"")</f>
        <v>數</v>
      </c>
      <c r="AH6" s="35" t="str">
        <f t="shared" si="0"/>
        <v>乘</v>
      </c>
      <c r="AI6" s="35" t="str">
        <f t="shared" si="0"/>
        <v>三</v>
      </c>
      <c r="AJ6" s="35" t="str">
        <f t="shared" si="0"/>
        <v>位</v>
      </c>
      <c r="AK6" s="35" t="str">
        <f t="shared" si="0"/>
        <v>數</v>
      </c>
      <c r="AL6" s="35" t="str">
        <f t="shared" si="0"/>
        <v/>
      </c>
      <c r="AM6" s="35" t="str">
        <f t="shared" si="0"/>
        <v/>
      </c>
      <c r="AN6" s="25"/>
      <c r="AO6" s="25"/>
      <c r="AP6" s="25"/>
      <c r="AQ6" s="25"/>
      <c r="AR6" s="26"/>
      <c r="AS6" s="25"/>
      <c r="AT6" s="26"/>
      <c r="AU6" s="25"/>
      <c r="AV6" s="25"/>
      <c r="AW6" s="25"/>
      <c r="AX6" s="25"/>
    </row>
    <row r="7" spans="1:51" ht="15.75" customHeight="1">
      <c r="A7" s="29"/>
      <c r="B7" s="88"/>
      <c r="C7" s="95" t="s">
        <v>4641</v>
      </c>
      <c r="D7" s="89"/>
      <c r="E7" s="96" t="str">
        <f ca="1">MID($L10,E8,1)</f>
        <v>7</v>
      </c>
      <c r="F7" s="96" t="str">
        <f ca="1">MID($L10,F8,1)</f>
        <v>9</v>
      </c>
      <c r="G7" s="96" t="str">
        <f ca="1">MID($L10,G8,1)</f>
        <v>×</v>
      </c>
      <c r="H7" s="96" t="str">
        <f ca="1">MID($L10,H8,1)</f>
        <v>6</v>
      </c>
      <c r="I7" s="96" t="str">
        <f ca="1">MID($L10,I8,1)</f>
        <v>3</v>
      </c>
      <c r="J7" s="96" t="str">
        <f ca="1">MID($L$10,J8,1)</f>
        <v>8</v>
      </c>
      <c r="K7" s="90" t="str">
        <f ca="1">MID($L$10,K8,1)</f>
        <v/>
      </c>
      <c r="L7" s="90" t="str">
        <f ca="1">MID($L$10,L8,1)</f>
        <v/>
      </c>
      <c r="M7" s="91"/>
      <c r="N7" s="29"/>
      <c r="O7" s="29"/>
      <c r="P7" s="29"/>
      <c r="Q7" s="29"/>
      <c r="R7" s="97"/>
      <c r="S7" s="97"/>
      <c r="U7" s="109" t="str">
        <f ca="1">IF(MID($N9,2,1)="0","",MID($N9,2,1))</f>
        <v>7</v>
      </c>
      <c r="V7" s="109" t="str">
        <f ca="1">IF(MID($N9,3,1)="0","",MID($N9,3,1))</f>
        <v>9</v>
      </c>
      <c r="W7" s="29"/>
      <c r="X7" s="87"/>
      <c r="Y7" s="73"/>
      <c r="Z7" s="21"/>
      <c r="AB7" s="69">
        <v>1</v>
      </c>
      <c r="AC7" s="88"/>
      <c r="AD7" s="95" t="s">
        <v>4641</v>
      </c>
      <c r="AE7" s="89"/>
      <c r="AF7" s="96" t="str">
        <f ca="1">E7</f>
        <v>7</v>
      </c>
      <c r="AG7" s="96" t="str">
        <f t="shared" ref="AG7:AK7" ca="1" si="1">F7</f>
        <v>9</v>
      </c>
      <c r="AH7" s="96" t="str">
        <f t="shared" ca="1" si="1"/>
        <v>×</v>
      </c>
      <c r="AI7" s="96" t="str">
        <f t="shared" ca="1" si="1"/>
        <v>6</v>
      </c>
      <c r="AJ7" s="96" t="str">
        <f t="shared" ca="1" si="1"/>
        <v>3</v>
      </c>
      <c r="AK7" s="96" t="str">
        <f t="shared" ca="1" si="1"/>
        <v>8</v>
      </c>
      <c r="AL7" s="90" t="str">
        <f ca="1">MID($L$10,AL8,1)</f>
        <v/>
      </c>
      <c r="AM7" s="90"/>
      <c r="AN7" s="90"/>
      <c r="AO7" s="90"/>
      <c r="AP7" s="90"/>
      <c r="AQ7" s="90"/>
      <c r="AR7" s="29"/>
      <c r="AS7" s="97"/>
      <c r="AT7" s="97"/>
      <c r="AV7" s="109" t="str">
        <f ca="1">IF(MID($N9,2,1)="0","",MID($N9,2,1))</f>
        <v>7</v>
      </c>
      <c r="AW7" s="109" t="str">
        <f ca="1">IF(MID($N9,3,1)="0","",MID($N9,3,1))</f>
        <v>9</v>
      </c>
      <c r="AX7" s="29"/>
      <c r="AY7" s="87"/>
    </row>
    <row r="8" spans="1:51">
      <c r="A8" s="29"/>
      <c r="B8" s="29"/>
      <c r="C8" s="84"/>
      <c r="D8" s="89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3">
        <f ca="1">RANDBETWEEN(1,9)*100+RANDBETWEEN(1,9)*10+RANDBETWEEN(1,9)</f>
        <v>638</v>
      </c>
      <c r="M8" s="83"/>
      <c r="N8" s="83">
        <f ca="1">IF(LEN(L8)=2,CONCATENATE("0",L8),L8)</f>
        <v>638</v>
      </c>
      <c r="O8" s="83"/>
      <c r="P8" s="83"/>
      <c r="Q8" s="29"/>
      <c r="R8" s="98" t="str">
        <f>More!$E$1</f>
        <v>×</v>
      </c>
      <c r="S8" s="98"/>
      <c r="T8" s="98" t="str">
        <f ca="1">IF(MID($N8,1,1)="0","",MID($N8,1,1))</f>
        <v>6</v>
      </c>
      <c r="U8" s="98" t="str">
        <f ca="1">MID($N8,2,1)</f>
        <v>3</v>
      </c>
      <c r="V8" s="98" t="str">
        <f ca="1">MID($N8,3,1)</f>
        <v>8</v>
      </c>
      <c r="W8" s="37" t="str">
        <f ca="1">CONCATENATE(S9,T9,V9)</f>
        <v>740</v>
      </c>
      <c r="X8" s="76"/>
      <c r="Y8" s="73"/>
      <c r="Z8" s="21"/>
      <c r="AB8" s="69"/>
      <c r="AC8" s="29"/>
      <c r="AD8" s="84"/>
      <c r="AE8" s="89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90"/>
      <c r="AN8" s="90"/>
      <c r="AO8" s="90"/>
      <c r="AP8" s="90"/>
      <c r="AQ8" s="90"/>
      <c r="AR8" s="29"/>
      <c r="AS8" s="98" t="str">
        <f>More!$E$1</f>
        <v>×</v>
      </c>
      <c r="AT8" s="98"/>
      <c r="AU8" s="98" t="str">
        <f ca="1">IF(MID($N8,1,1)="0","",MID($N8,1,1))</f>
        <v>6</v>
      </c>
      <c r="AV8" s="98" t="str">
        <f ca="1">MID($N8,2,1)</f>
        <v>3</v>
      </c>
      <c r="AW8" s="98" t="str">
        <f ca="1">MID($N8,3,1)</f>
        <v>8</v>
      </c>
      <c r="AX8" s="92"/>
      <c r="AY8" s="87"/>
    </row>
    <row r="9" spans="1:51" ht="16.5" customHeight="1">
      <c r="A9" s="29"/>
      <c r="B9" s="29"/>
      <c r="C9" s="84"/>
      <c r="D9" s="99" t="s">
        <v>4617</v>
      </c>
      <c r="E9" s="81" t="str">
        <f ca="1">MID($W13,1,1)</f>
        <v>5</v>
      </c>
      <c r="F9" s="104" t="str">
        <f ca="1">MID($W13,2,1)</f>
        <v>0</v>
      </c>
      <c r="G9" s="104" t="str">
        <f ca="1">MID($W13,3,1)</f>
        <v>4</v>
      </c>
      <c r="H9" s="104" t="str">
        <f ca="1">MID($W13,4,1)</f>
        <v>0</v>
      </c>
      <c r="I9" s="104" t="str">
        <f ca="1">MID($W13,5,1)</f>
        <v>2</v>
      </c>
      <c r="J9" s="29"/>
      <c r="K9" s="29"/>
      <c r="L9" s="83">
        <f ca="1">RANDBETWEEN(1,9)*10+RANDBETWEEN(1,9)</f>
        <v>79</v>
      </c>
      <c r="M9" s="94"/>
      <c r="N9" s="94" t="str">
        <f ca="1">IF(LEN(L9)=2,CONCATENATE("0",L9),L9)</f>
        <v>079</v>
      </c>
      <c r="O9" s="94"/>
      <c r="P9" s="83"/>
      <c r="Q9" s="29"/>
      <c r="R9" s="29" t="str">
        <f ca="1">IF(MID($X9,1,1)="0","",MID($X9,1,1))</f>
        <v>4</v>
      </c>
      <c r="S9" s="29" t="str">
        <f ca="1">MID($X9,2,1)</f>
        <v>7</v>
      </c>
      <c r="T9" s="29" t="str">
        <f ca="1">MID($X9,3,1)</f>
        <v>4</v>
      </c>
      <c r="U9" s="108">
        <v>0</v>
      </c>
      <c r="V9" s="108">
        <v>0</v>
      </c>
      <c r="W9" s="75">
        <f ca="1">T8*L9</f>
        <v>474</v>
      </c>
      <c r="X9" s="77">
        <f ca="1">IF(LEN(W9)=2,CONCATENATE("0",W9),W9)</f>
        <v>474</v>
      </c>
      <c r="Y9" s="73"/>
      <c r="Z9" s="21"/>
      <c r="AB9" s="69"/>
      <c r="AC9" s="29"/>
      <c r="AD9" s="84"/>
      <c r="AE9" s="99" t="s">
        <v>4617</v>
      </c>
      <c r="AF9" s="81" t="str">
        <f ca="1">E9</f>
        <v>5</v>
      </c>
      <c r="AG9" s="81" t="str">
        <f t="shared" ref="AG9:AJ9" ca="1" si="2">F9</f>
        <v>0</v>
      </c>
      <c r="AH9" s="81" t="str">
        <f t="shared" ca="1" si="2"/>
        <v>4</v>
      </c>
      <c r="AI9" s="81" t="str">
        <f t="shared" ca="1" si="2"/>
        <v>0</v>
      </c>
      <c r="AJ9" s="81" t="str">
        <f t="shared" ca="1" si="2"/>
        <v>2</v>
      </c>
      <c r="AK9" s="29"/>
      <c r="AL9" s="29"/>
      <c r="AM9" s="90"/>
      <c r="AN9" s="90"/>
      <c r="AO9" s="90"/>
      <c r="AP9" s="90"/>
      <c r="AQ9" s="90"/>
      <c r="AR9" s="29"/>
      <c r="AS9" s="29" t="str">
        <f ca="1">IF(MID($X9,1,1)="0","",MID($X9,1,1))</f>
        <v>4</v>
      </c>
      <c r="AT9" s="29" t="str">
        <f ca="1">MID($X9,2,1)</f>
        <v>7</v>
      </c>
      <c r="AU9" s="29" t="str">
        <f ca="1">MID($X9,3,1)</f>
        <v>4</v>
      </c>
      <c r="AV9" s="108">
        <v>0</v>
      </c>
      <c r="AW9" s="108">
        <v>0</v>
      </c>
      <c r="AX9" s="113"/>
      <c r="AY9" s="77"/>
    </row>
    <row r="10" spans="1:51" ht="2.1" customHeight="1">
      <c r="A10" s="131"/>
      <c r="B10" s="131"/>
      <c r="C10" s="138"/>
      <c r="D10" s="81"/>
      <c r="E10" s="82" t="str">
        <f ca="1">E9</f>
        <v>5</v>
      </c>
      <c r="F10" s="82" t="str">
        <f t="shared" ref="F10:I10" ca="1" si="3">F9</f>
        <v>0</v>
      </c>
      <c r="G10" s="82" t="str">
        <f t="shared" ca="1" si="3"/>
        <v>4</v>
      </c>
      <c r="H10" s="82" t="str">
        <f t="shared" ca="1" si="3"/>
        <v>0</v>
      </c>
      <c r="I10" s="82" t="str">
        <f t="shared" ca="1" si="3"/>
        <v>2</v>
      </c>
      <c r="J10" s="131"/>
      <c r="K10" s="131"/>
      <c r="L10" s="127" t="str">
        <f ca="1">CONCATENATE(L9,More!$E$1,L8)</f>
        <v>79×638</v>
      </c>
      <c r="M10" s="131"/>
      <c r="N10" s="131"/>
      <c r="O10" s="131"/>
      <c r="P10" s="131"/>
      <c r="Q10" s="131"/>
      <c r="R10" s="131"/>
      <c r="S10" s="131" t="str">
        <f ca="1">IF(MID($X10,1,1)="0","",MID($X10,1,1))</f>
        <v>2</v>
      </c>
      <c r="T10" s="131" t="str">
        <f ca="1">MID($X10,2,1)</f>
        <v>3</v>
      </c>
      <c r="U10" s="131" t="str">
        <f ca="1">MID($X10,3,1)</f>
        <v>7</v>
      </c>
      <c r="V10" s="133">
        <v>0</v>
      </c>
      <c r="W10" s="144">
        <f ca="1">U8*L9</f>
        <v>237</v>
      </c>
      <c r="X10" s="137">
        <f ca="1">IF(LEN(W10)=2,CONCATENATE("0",W10),W10)</f>
        <v>237</v>
      </c>
      <c r="Y10" s="140"/>
      <c r="Z10" s="141"/>
      <c r="AA10" s="142"/>
      <c r="AB10" s="127"/>
      <c r="AC10" s="131"/>
      <c r="AD10" s="138"/>
      <c r="AE10" s="81"/>
      <c r="AF10" s="82" t="str">
        <f ca="1">AF9</f>
        <v>5</v>
      </c>
      <c r="AG10" s="82" t="str">
        <f t="shared" ref="AG10:AJ10" ca="1" si="4">AG9</f>
        <v>0</v>
      </c>
      <c r="AH10" s="82" t="str">
        <f t="shared" ca="1" si="4"/>
        <v>4</v>
      </c>
      <c r="AI10" s="82" t="str">
        <f t="shared" ca="1" si="4"/>
        <v>0</v>
      </c>
      <c r="AJ10" s="82" t="str">
        <f t="shared" ca="1" si="4"/>
        <v>2</v>
      </c>
      <c r="AK10" s="131"/>
      <c r="AL10" s="131"/>
      <c r="AM10" s="131"/>
      <c r="AN10" s="131"/>
      <c r="AO10" s="131"/>
      <c r="AP10" s="131"/>
      <c r="AQ10" s="131"/>
      <c r="AR10" s="131"/>
      <c r="AS10" s="131"/>
      <c r="AT10" s="131" t="str">
        <f ca="1">IF(MID($X10,1,1)="0","",MID($X10,1,1))</f>
        <v>2</v>
      </c>
      <c r="AU10" s="131" t="str">
        <f ca="1">MID($X10,2,1)</f>
        <v>3</v>
      </c>
      <c r="AV10" s="131" t="str">
        <f ca="1">MID($X10,3,1)</f>
        <v>7</v>
      </c>
      <c r="AW10" s="133">
        <v>0</v>
      </c>
      <c r="AX10" s="135"/>
      <c r="AY10" s="137"/>
    </row>
    <row r="11" spans="1:51" ht="14.45" customHeight="1">
      <c r="A11" s="132"/>
      <c r="B11" s="132"/>
      <c r="C11" s="139"/>
      <c r="D11" s="81"/>
      <c r="E11" s="81"/>
      <c r="F11" s="81"/>
      <c r="G11" s="81"/>
      <c r="H11" s="81"/>
      <c r="I11" s="93"/>
      <c r="J11" s="132"/>
      <c r="K11" s="132"/>
      <c r="L11" s="128"/>
      <c r="M11" s="132"/>
      <c r="N11" s="132"/>
      <c r="O11" s="132"/>
      <c r="P11" s="132"/>
      <c r="Q11" s="132"/>
      <c r="R11" s="132"/>
      <c r="S11" s="132"/>
      <c r="T11" s="132"/>
      <c r="U11" s="132"/>
      <c r="V11" s="134"/>
      <c r="W11" s="145"/>
      <c r="X11" s="137"/>
      <c r="Y11" s="140"/>
      <c r="Z11" s="141"/>
      <c r="AA11" s="142"/>
      <c r="AB11" s="128"/>
      <c r="AC11" s="132"/>
      <c r="AD11" s="139"/>
      <c r="AE11" s="81"/>
      <c r="AF11" s="81"/>
      <c r="AG11" s="81"/>
      <c r="AH11" s="81"/>
      <c r="AI11" s="81"/>
      <c r="AJ11" s="93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4"/>
      <c r="AX11" s="136"/>
      <c r="AY11" s="137"/>
    </row>
    <row r="12" spans="1:51">
      <c r="A12" s="29"/>
      <c r="B12" s="29"/>
      <c r="C12" s="84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111"/>
      <c r="S12" s="111"/>
      <c r="T12" s="111" t="str">
        <f ca="1">IF(MID($X12,1,1)="0","",MID($X12,1,1))</f>
        <v>6</v>
      </c>
      <c r="U12" s="111" t="str">
        <f ca="1">MID($X12,2,1)</f>
        <v>3</v>
      </c>
      <c r="V12" s="111" t="str">
        <f ca="1">MID($X12,3,1)</f>
        <v>2</v>
      </c>
      <c r="W12" s="114">
        <f ca="1">V8*L9</f>
        <v>632</v>
      </c>
      <c r="X12" s="77">
        <f ca="1">IF(LEN(W12)=2,CONCATENATE("0",W12),W12)</f>
        <v>632</v>
      </c>
      <c r="Y12" s="74"/>
      <c r="AB12" s="69"/>
      <c r="AC12" s="29"/>
      <c r="AD12" s="84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111"/>
      <c r="AT12" s="111"/>
      <c r="AU12" s="111" t="str">
        <f ca="1">IF(MID($X12,1,1)="0","",MID($X12,1,1))</f>
        <v>6</v>
      </c>
      <c r="AV12" s="111" t="str">
        <f ca="1">MID($X12,2,1)</f>
        <v>3</v>
      </c>
      <c r="AW12" s="111" t="str">
        <f ca="1">MID($X12,3,1)</f>
        <v>2</v>
      </c>
      <c r="AX12" s="110"/>
      <c r="AY12" s="77"/>
    </row>
    <row r="13" spans="1:51">
      <c r="A13" s="29"/>
      <c r="B13" s="29"/>
      <c r="C13" s="8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 t="str">
        <f ca="1">IF(MID($X13,1,1)="0","",MID($X13,1,1))</f>
        <v>5</v>
      </c>
      <c r="S13" s="29" t="str">
        <f ca="1">MID($X13,2,1)</f>
        <v>0</v>
      </c>
      <c r="T13" s="29" t="str">
        <f ca="1">MID($X13,3,1)</f>
        <v>4</v>
      </c>
      <c r="U13" s="29" t="str">
        <f ca="1">MID($X13,4,1)</f>
        <v>0</v>
      </c>
      <c r="V13" s="29" t="str">
        <f ca="1">MID($X13,5,1)</f>
        <v>2</v>
      </c>
      <c r="W13" s="37">
        <f ca="1">L8*L9</f>
        <v>50402</v>
      </c>
      <c r="X13" s="77">
        <f ca="1">IF(LEN(W13)=4,CONCATENATE("0",W13),W13)</f>
        <v>50402</v>
      </c>
      <c r="Y13" s="74"/>
      <c r="AB13" s="69"/>
      <c r="AC13" s="29"/>
      <c r="AD13" s="84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 t="str">
        <f ca="1">IF(MID($X13,1,1)="0","",MID($X13,1,1))</f>
        <v>5</v>
      </c>
      <c r="AT13" s="29" t="str">
        <f ca="1">MID($X13,2,1)</f>
        <v>0</v>
      </c>
      <c r="AU13" s="29" t="str">
        <f ca="1">MID($X13,3,1)</f>
        <v>4</v>
      </c>
      <c r="AV13" s="29" t="str">
        <f ca="1">MID($X13,4,1)</f>
        <v>0</v>
      </c>
      <c r="AW13" s="29" t="str">
        <f ca="1">MID($X13,5,1)</f>
        <v>2</v>
      </c>
      <c r="AX13" s="37">
        <f>AM8*AM9</f>
        <v>0</v>
      </c>
      <c r="AY13" s="77">
        <f>IF(LEN(AX13)=4,CONCATENATE("0",AX13),AX13)</f>
        <v>0</v>
      </c>
    </row>
    <row r="14" spans="1:51" s="17" customFormat="1">
      <c r="A14" s="29"/>
      <c r="B14" s="29"/>
      <c r="C14" s="84"/>
      <c r="D14" s="78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05"/>
      <c r="S14" s="105"/>
      <c r="T14" s="105"/>
      <c r="U14" s="105"/>
      <c r="V14" s="105"/>
      <c r="W14" s="112"/>
      <c r="X14" s="77"/>
      <c r="Y14" s="74"/>
      <c r="AB14" s="69"/>
      <c r="AC14" s="29"/>
      <c r="AD14" s="84"/>
      <c r="AE14" s="78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105"/>
      <c r="AT14" s="105"/>
      <c r="AU14" s="105"/>
      <c r="AV14" s="105"/>
      <c r="AW14" s="105"/>
      <c r="AX14" s="112"/>
      <c r="AY14" s="77"/>
    </row>
    <row r="15" spans="1:51" s="17" customFormat="1" ht="15.75" customHeight="1">
      <c r="A15" s="29"/>
      <c r="B15" s="88"/>
      <c r="C15" s="95" t="s">
        <v>4642</v>
      </c>
      <c r="D15" s="89"/>
      <c r="E15" s="96" t="str">
        <f ca="1">MID($L18,E16,1)</f>
        <v>2</v>
      </c>
      <c r="F15" s="96" t="str">
        <f ca="1">MID($L18,F16,1)</f>
        <v>4</v>
      </c>
      <c r="G15" s="96" t="str">
        <f ca="1">MID($L18,G16,1)</f>
        <v>×</v>
      </c>
      <c r="H15" s="96" t="str">
        <f ca="1">MID($L18,H16,1)</f>
        <v>1</v>
      </c>
      <c r="I15" s="96" t="str">
        <f ca="1">MID($L18,I16,1)</f>
        <v>1</v>
      </c>
      <c r="J15" s="96" t="str">
        <f ca="1">MID($L$10,J16,1)</f>
        <v>8</v>
      </c>
      <c r="K15" s="90" t="str">
        <f ca="1">MID($L$10,K16,1)</f>
        <v/>
      </c>
      <c r="L15" s="90" t="str">
        <f ca="1">MID($L$10,L16,1)</f>
        <v/>
      </c>
      <c r="M15" s="91"/>
      <c r="N15" s="29"/>
      <c r="O15" s="29"/>
      <c r="P15" s="29"/>
      <c r="Q15" s="29"/>
      <c r="R15" s="97"/>
      <c r="S15" s="97"/>
      <c r="U15" s="109" t="str">
        <f ca="1">IF(MID($N17,2,1)="0","",MID($N17,2,1))</f>
        <v>2</v>
      </c>
      <c r="V15" s="109" t="str">
        <f ca="1">IF(MID($N17,3,1)="0","",MID($N17,3,1))</f>
        <v>4</v>
      </c>
      <c r="W15" s="29"/>
      <c r="X15" s="87"/>
      <c r="Y15" s="73"/>
      <c r="Z15" s="21"/>
      <c r="AB15" s="69">
        <v>2</v>
      </c>
      <c r="AC15" s="88"/>
      <c r="AD15" s="95" t="s">
        <v>4642</v>
      </c>
      <c r="AE15" s="89"/>
      <c r="AF15" s="96" t="str">
        <f ca="1">E15</f>
        <v>2</v>
      </c>
      <c r="AG15" s="96" t="str">
        <f t="shared" ref="AG15" ca="1" si="5">F15</f>
        <v>4</v>
      </c>
      <c r="AH15" s="96" t="str">
        <f t="shared" ref="AH15" ca="1" si="6">G15</f>
        <v>×</v>
      </c>
      <c r="AI15" s="96" t="str">
        <f t="shared" ref="AI15" ca="1" si="7">H15</f>
        <v>1</v>
      </c>
      <c r="AJ15" s="96" t="str">
        <f t="shared" ref="AJ15" ca="1" si="8">I15</f>
        <v>1</v>
      </c>
      <c r="AK15" s="96" t="str">
        <f t="shared" ref="AK15" ca="1" si="9">J15</f>
        <v>8</v>
      </c>
      <c r="AL15" s="90" t="str">
        <f ca="1">MID($L$10,AL16,1)</f>
        <v/>
      </c>
      <c r="AM15" s="90"/>
      <c r="AN15" s="90"/>
      <c r="AO15" s="90"/>
      <c r="AP15" s="90"/>
      <c r="AQ15" s="90"/>
      <c r="AR15" s="29"/>
      <c r="AS15" s="97"/>
      <c r="AT15" s="97"/>
      <c r="AV15" s="109" t="str">
        <f ca="1">IF(MID($N17,2,1)="0","",MID($N17,2,1))</f>
        <v>2</v>
      </c>
      <c r="AW15" s="109" t="str">
        <f ca="1">IF(MID($N17,3,1)="0","",MID($N17,3,1))</f>
        <v>4</v>
      </c>
      <c r="AX15" s="29"/>
      <c r="AY15" s="87"/>
    </row>
    <row r="16" spans="1:51" s="17" customFormat="1">
      <c r="A16" s="29"/>
      <c r="B16" s="29"/>
      <c r="C16" s="84"/>
      <c r="D16" s="89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3">
        <f ca="1">RANDBETWEEN(1,9)*100+RANDBETWEEN(1,9)*10+RANDBETWEEN(1,9)</f>
        <v>112</v>
      </c>
      <c r="M16" s="83"/>
      <c r="N16" s="83">
        <f ca="1">IF(LEN(L16)=2,CONCATENATE("0",L16),L16)</f>
        <v>112</v>
      </c>
      <c r="O16" s="83"/>
      <c r="P16" s="83"/>
      <c r="Q16" s="29"/>
      <c r="R16" s="98" t="str">
        <f>More!$E$1</f>
        <v>×</v>
      </c>
      <c r="S16" s="98"/>
      <c r="T16" s="98" t="str">
        <f ca="1">IF(MID($N16,1,1)="0","",MID($N16,1,1))</f>
        <v>1</v>
      </c>
      <c r="U16" s="98" t="str">
        <f ca="1">MID($N16,2,1)</f>
        <v>1</v>
      </c>
      <c r="V16" s="98" t="str">
        <f ca="1">MID($N16,3,1)</f>
        <v>2</v>
      </c>
      <c r="W16" s="37" t="str">
        <f ca="1">CONCATENATE(S17,T17,V17)</f>
        <v>240</v>
      </c>
      <c r="X16" s="76"/>
      <c r="Y16" s="73"/>
      <c r="Z16" s="21"/>
      <c r="AB16" s="69"/>
      <c r="AC16" s="29"/>
      <c r="AD16" s="84"/>
      <c r="AE16" s="89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90"/>
      <c r="AN16" s="90"/>
      <c r="AO16" s="90"/>
      <c r="AP16" s="90"/>
      <c r="AQ16" s="90"/>
      <c r="AR16" s="29"/>
      <c r="AS16" s="98" t="str">
        <f>More!$E$1</f>
        <v>×</v>
      </c>
      <c r="AT16" s="98"/>
      <c r="AU16" s="98" t="str">
        <f ca="1">IF(MID($N16,1,1)="0","",MID($N16,1,1))</f>
        <v>1</v>
      </c>
      <c r="AV16" s="98" t="str">
        <f ca="1">MID($N16,2,1)</f>
        <v>1</v>
      </c>
      <c r="AW16" s="98" t="str">
        <f ca="1">MID($N16,3,1)</f>
        <v>2</v>
      </c>
      <c r="AX16" s="92"/>
      <c r="AY16" s="87"/>
    </row>
    <row r="17" spans="1:51" s="17" customFormat="1" ht="16.5" customHeight="1">
      <c r="A17" s="29"/>
      <c r="B17" s="29"/>
      <c r="C17" s="84"/>
      <c r="D17" s="99" t="s">
        <v>4617</v>
      </c>
      <c r="E17" s="104" t="str">
        <f ca="1">MID($W21,1,1)</f>
        <v>2</v>
      </c>
      <c r="F17" s="104" t="str">
        <f ca="1">MID($W21,2,1)</f>
        <v>6</v>
      </c>
      <c r="G17" s="104" t="str">
        <f ca="1">MID($W21,3,1)</f>
        <v>8</v>
      </c>
      <c r="H17" s="104" t="str">
        <f ca="1">MID($W21,4,1)</f>
        <v>8</v>
      </c>
      <c r="I17" s="104" t="str">
        <f ca="1">MID($W21,5,1)</f>
        <v/>
      </c>
      <c r="J17" s="29"/>
      <c r="K17" s="29"/>
      <c r="L17" s="83">
        <f ca="1">RANDBETWEEN(1,9)*10+RANDBETWEEN(1,9)</f>
        <v>24</v>
      </c>
      <c r="M17" s="94"/>
      <c r="N17" s="94" t="str">
        <f ca="1">IF(LEN(L17)=2,CONCATENATE("0",L17),L17)</f>
        <v>024</v>
      </c>
      <c r="O17" s="94"/>
      <c r="P17" s="83"/>
      <c r="Q17" s="29"/>
      <c r="R17" s="29" t="str">
        <f ca="1">IF(MID($X17,1,1)="0","",MID($X17,1,1))</f>
        <v/>
      </c>
      <c r="S17" s="29" t="str">
        <f ca="1">MID($X17,2,1)</f>
        <v>2</v>
      </c>
      <c r="T17" s="29" t="str">
        <f ca="1">MID($X17,3,1)</f>
        <v>4</v>
      </c>
      <c r="U17" s="108">
        <v>0</v>
      </c>
      <c r="V17" s="108">
        <v>0</v>
      </c>
      <c r="W17" s="75">
        <f ca="1">T16*L17</f>
        <v>24</v>
      </c>
      <c r="X17" s="77" t="str">
        <f ca="1">IF(LEN(W17)=2,CONCATENATE("0",W17),W17)</f>
        <v>024</v>
      </c>
      <c r="Y17" s="73"/>
      <c r="Z17" s="21"/>
      <c r="AB17" s="69"/>
      <c r="AC17" s="29"/>
      <c r="AD17" s="84"/>
      <c r="AE17" s="99" t="s">
        <v>4617</v>
      </c>
      <c r="AF17" s="104" t="str">
        <f ca="1">E17</f>
        <v>2</v>
      </c>
      <c r="AG17" s="104" t="str">
        <f t="shared" ref="AG17" ca="1" si="10">F17</f>
        <v>6</v>
      </c>
      <c r="AH17" s="104" t="str">
        <f t="shared" ref="AH17" ca="1" si="11">G17</f>
        <v>8</v>
      </c>
      <c r="AI17" s="104" t="str">
        <f t="shared" ref="AI17" ca="1" si="12">H17</f>
        <v>8</v>
      </c>
      <c r="AJ17" s="104" t="str">
        <f t="shared" ref="AJ17" ca="1" si="13">I17</f>
        <v/>
      </c>
      <c r="AK17" s="29"/>
      <c r="AL17" s="29"/>
      <c r="AM17" s="90"/>
      <c r="AN17" s="90"/>
      <c r="AO17" s="90"/>
      <c r="AP17" s="90"/>
      <c r="AQ17" s="90"/>
      <c r="AR17" s="29"/>
      <c r="AS17" s="29" t="str">
        <f ca="1">IF(MID($X17,1,1)="0","",MID($X17,1,1))</f>
        <v/>
      </c>
      <c r="AT17" s="29" t="str">
        <f ca="1">MID($X17,2,1)</f>
        <v>2</v>
      </c>
      <c r="AU17" s="29" t="str">
        <f ca="1">MID($X17,3,1)</f>
        <v>4</v>
      </c>
      <c r="AV17" s="108">
        <v>0</v>
      </c>
      <c r="AW17" s="108">
        <v>0</v>
      </c>
      <c r="AX17" s="113"/>
      <c r="AY17" s="77"/>
    </row>
    <row r="18" spans="1:51" s="17" customFormat="1" ht="2.1" customHeight="1">
      <c r="A18" s="131"/>
      <c r="B18" s="131"/>
      <c r="C18" s="138"/>
      <c r="D18" s="104"/>
      <c r="E18" s="106" t="str">
        <f ca="1">E17</f>
        <v>2</v>
      </c>
      <c r="F18" s="106" t="str">
        <f t="shared" ref="F18:I18" ca="1" si="14">F17</f>
        <v>6</v>
      </c>
      <c r="G18" s="106" t="str">
        <f t="shared" ca="1" si="14"/>
        <v>8</v>
      </c>
      <c r="H18" s="106" t="str">
        <f t="shared" ca="1" si="14"/>
        <v>8</v>
      </c>
      <c r="I18" s="106" t="str">
        <f t="shared" ca="1" si="14"/>
        <v/>
      </c>
      <c r="J18" s="131"/>
      <c r="K18" s="131"/>
      <c r="L18" s="127" t="str">
        <f ca="1">CONCATENATE(L17,More!$E$1,L16)</f>
        <v>24×112</v>
      </c>
      <c r="M18" s="131"/>
      <c r="N18" s="131"/>
      <c r="O18" s="131"/>
      <c r="P18" s="131"/>
      <c r="Q18" s="131"/>
      <c r="R18" s="131"/>
      <c r="S18" s="131" t="str">
        <f ca="1">IF(MID($X18,1,1)="0","",MID($X18,1,1))</f>
        <v/>
      </c>
      <c r="T18" s="131" t="str">
        <f ca="1">MID($X18,2,1)</f>
        <v>2</v>
      </c>
      <c r="U18" s="131" t="str">
        <f ca="1">MID($X18,3,1)</f>
        <v>4</v>
      </c>
      <c r="V18" s="133">
        <v>0</v>
      </c>
      <c r="W18" s="144">
        <f ca="1">U16*L17</f>
        <v>24</v>
      </c>
      <c r="X18" s="137" t="str">
        <f ca="1">IF(LEN(W18)=2,CONCATENATE("0",W18),W18)</f>
        <v>024</v>
      </c>
      <c r="Y18" s="140"/>
      <c r="Z18" s="141"/>
      <c r="AA18" s="142"/>
      <c r="AB18" s="127"/>
      <c r="AC18" s="131"/>
      <c r="AD18" s="138"/>
      <c r="AE18" s="104"/>
      <c r="AF18" s="106" t="str">
        <f ca="1">AF17</f>
        <v>2</v>
      </c>
      <c r="AG18" s="106" t="str">
        <f t="shared" ref="AG18:AJ18" ca="1" si="15">AG17</f>
        <v>6</v>
      </c>
      <c r="AH18" s="106" t="str">
        <f t="shared" ca="1" si="15"/>
        <v>8</v>
      </c>
      <c r="AI18" s="106" t="str">
        <f t="shared" ca="1" si="15"/>
        <v>8</v>
      </c>
      <c r="AJ18" s="106" t="str">
        <f t="shared" ca="1" si="15"/>
        <v/>
      </c>
      <c r="AK18" s="131"/>
      <c r="AL18" s="131"/>
      <c r="AM18" s="131"/>
      <c r="AN18" s="131"/>
      <c r="AO18" s="131"/>
      <c r="AP18" s="131"/>
      <c r="AQ18" s="131"/>
      <c r="AR18" s="131"/>
      <c r="AS18" s="131"/>
      <c r="AT18" s="131" t="str">
        <f ca="1">IF(MID($X18,1,1)="0","",MID($X18,1,1))</f>
        <v/>
      </c>
      <c r="AU18" s="131" t="str">
        <f ca="1">MID($X18,2,1)</f>
        <v>2</v>
      </c>
      <c r="AV18" s="131" t="str">
        <f ca="1">MID($X18,3,1)</f>
        <v>4</v>
      </c>
      <c r="AW18" s="133">
        <v>0</v>
      </c>
      <c r="AX18" s="135"/>
      <c r="AY18" s="137"/>
    </row>
    <row r="19" spans="1:51" s="17" customFormat="1" ht="14.45" customHeight="1">
      <c r="A19" s="132"/>
      <c r="B19" s="132"/>
      <c r="C19" s="139"/>
      <c r="D19" s="104"/>
      <c r="E19" s="104"/>
      <c r="F19" s="104"/>
      <c r="G19" s="104"/>
      <c r="H19" s="104"/>
      <c r="I19" s="93"/>
      <c r="J19" s="132"/>
      <c r="K19" s="132"/>
      <c r="L19" s="128"/>
      <c r="M19" s="132"/>
      <c r="N19" s="132"/>
      <c r="O19" s="132"/>
      <c r="P19" s="132"/>
      <c r="Q19" s="132"/>
      <c r="R19" s="132"/>
      <c r="S19" s="132"/>
      <c r="T19" s="132"/>
      <c r="U19" s="132"/>
      <c r="V19" s="134"/>
      <c r="W19" s="145"/>
      <c r="X19" s="137"/>
      <c r="Y19" s="140"/>
      <c r="Z19" s="141"/>
      <c r="AA19" s="142"/>
      <c r="AB19" s="128"/>
      <c r="AC19" s="132"/>
      <c r="AD19" s="139"/>
      <c r="AE19" s="104"/>
      <c r="AF19" s="104"/>
      <c r="AG19" s="104"/>
      <c r="AH19" s="104"/>
      <c r="AI19" s="104"/>
      <c r="AJ19" s="93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4"/>
      <c r="AX19" s="136"/>
      <c r="AY19" s="137"/>
    </row>
    <row r="20" spans="1:51" s="17" customFormat="1">
      <c r="A20" s="29"/>
      <c r="B20" s="29"/>
      <c r="C20" s="8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11"/>
      <c r="S20" s="111"/>
      <c r="T20" s="111" t="str">
        <f ca="1">IF(MID($X20,1,1)="0","",MID($X20,1,1))</f>
        <v/>
      </c>
      <c r="U20" s="111" t="str">
        <f ca="1">MID($X20,2,1)</f>
        <v>4</v>
      </c>
      <c r="V20" s="111" t="str">
        <f ca="1">MID($X20,3,1)</f>
        <v>8</v>
      </c>
      <c r="W20" s="114">
        <f ca="1">V16*L17</f>
        <v>48</v>
      </c>
      <c r="X20" s="77" t="str">
        <f ca="1">IF(LEN(W20)=2,CONCATENATE("0",W20),W20)</f>
        <v>048</v>
      </c>
      <c r="Y20" s="74"/>
      <c r="AB20" s="69"/>
      <c r="AC20" s="29"/>
      <c r="AD20" s="8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11"/>
      <c r="AT20" s="111"/>
      <c r="AU20" s="111" t="str">
        <f ca="1">IF(MID($X20,1,1)="0","",MID($X20,1,1))</f>
        <v/>
      </c>
      <c r="AV20" s="111" t="str">
        <f ca="1">MID($X20,2,1)</f>
        <v>4</v>
      </c>
      <c r="AW20" s="111" t="str">
        <f ca="1">MID($X20,3,1)</f>
        <v>8</v>
      </c>
      <c r="AX20" s="110"/>
      <c r="AY20" s="77"/>
    </row>
    <row r="21" spans="1:51" s="17" customFormat="1">
      <c r="A21" s="29"/>
      <c r="B21" s="29"/>
      <c r="C21" s="8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 t="str">
        <f ca="1">IF(MID($X21,1,1)="0","",MID($X21,1,1))</f>
        <v/>
      </c>
      <c r="S21" s="29" t="str">
        <f ca="1">MID($X21,2,1)</f>
        <v>2</v>
      </c>
      <c r="T21" s="29" t="str">
        <f ca="1">MID($X21,3,1)</f>
        <v>6</v>
      </c>
      <c r="U21" s="29" t="str">
        <f ca="1">MID($X21,4,1)</f>
        <v>8</v>
      </c>
      <c r="V21" s="29" t="str">
        <f ca="1">MID($X21,5,1)</f>
        <v>8</v>
      </c>
      <c r="W21" s="37">
        <f ca="1">L16*L17</f>
        <v>2688</v>
      </c>
      <c r="X21" s="77" t="str">
        <f ca="1">IF(LEN(W21)=4,CONCATENATE("0",W21),W21)</f>
        <v>02688</v>
      </c>
      <c r="Y21" s="74"/>
      <c r="AB21" s="69"/>
      <c r="AC21" s="29"/>
      <c r="AD21" s="84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 t="str">
        <f ca="1">IF(MID($X21,1,1)="0","",MID($X21,1,1))</f>
        <v/>
      </c>
      <c r="AT21" s="29" t="str">
        <f ca="1">MID($X21,2,1)</f>
        <v>2</v>
      </c>
      <c r="AU21" s="29" t="str">
        <f ca="1">MID($X21,3,1)</f>
        <v>6</v>
      </c>
      <c r="AV21" s="29" t="str">
        <f ca="1">MID($X21,4,1)</f>
        <v>8</v>
      </c>
      <c r="AW21" s="29" t="str">
        <f ca="1">MID($X21,5,1)</f>
        <v>8</v>
      </c>
      <c r="AX21" s="37">
        <f>AM16*AM17</f>
        <v>0</v>
      </c>
      <c r="AY21" s="77">
        <f>IF(LEN(AX21)=4,CONCATENATE("0",AX21),AX21)</f>
        <v>0</v>
      </c>
    </row>
    <row r="22" spans="1:51" s="17" customFormat="1">
      <c r="A22" s="29"/>
      <c r="B22" s="29"/>
      <c r="C22" s="84"/>
      <c r="D22" s="78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105"/>
      <c r="S22" s="105"/>
      <c r="T22" s="105"/>
      <c r="U22" s="105"/>
      <c r="V22" s="105"/>
      <c r="W22" s="112"/>
      <c r="X22" s="77"/>
      <c r="Y22" s="74"/>
      <c r="AB22" s="69"/>
      <c r="AC22" s="29"/>
      <c r="AD22" s="84"/>
      <c r="AE22" s="78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105"/>
      <c r="AT22" s="105"/>
      <c r="AU22" s="105"/>
      <c r="AV22" s="105"/>
      <c r="AW22" s="105"/>
      <c r="AX22" s="112"/>
      <c r="AY22" s="77"/>
    </row>
    <row r="23" spans="1:51" s="17" customFormat="1" ht="15.75" customHeight="1">
      <c r="A23" s="29"/>
      <c r="B23" s="88"/>
      <c r="C23" s="95" t="s">
        <v>4643</v>
      </c>
      <c r="D23" s="89"/>
      <c r="E23" s="96" t="str">
        <f ca="1">MID($L26,E24,1)</f>
        <v>2</v>
      </c>
      <c r="F23" s="96" t="str">
        <f ca="1">MID($L26,F24,1)</f>
        <v>4</v>
      </c>
      <c r="G23" s="96" t="str">
        <f ca="1">MID($L26,G24,1)</f>
        <v>×</v>
      </c>
      <c r="H23" s="96" t="str">
        <f ca="1">MID($L26,H24,1)</f>
        <v>8</v>
      </c>
      <c r="I23" s="96" t="str">
        <f ca="1">MID($L26,I24,1)</f>
        <v>1</v>
      </c>
      <c r="J23" s="96" t="str">
        <f ca="1">MID($L$10,J24,1)</f>
        <v>8</v>
      </c>
      <c r="K23" s="90" t="str">
        <f ca="1">MID($L$10,K24,1)</f>
        <v/>
      </c>
      <c r="L23" s="90" t="str">
        <f ca="1">MID($L$10,L24,1)</f>
        <v/>
      </c>
      <c r="M23" s="91"/>
      <c r="N23" s="29"/>
      <c r="O23" s="29"/>
      <c r="P23" s="29"/>
      <c r="Q23" s="29"/>
      <c r="R23" s="97"/>
      <c r="S23" s="97"/>
      <c r="U23" s="109" t="str">
        <f ca="1">IF(MID($N25,2,1)="0","",MID($N25,2,1))</f>
        <v>2</v>
      </c>
      <c r="V23" s="109" t="str">
        <f ca="1">IF(MID($N25,3,1)="0","",MID($N25,3,1))</f>
        <v>4</v>
      </c>
      <c r="W23" s="29"/>
      <c r="X23" s="87"/>
      <c r="Y23" s="73"/>
      <c r="Z23" s="21"/>
      <c r="AB23" s="69">
        <v>3</v>
      </c>
      <c r="AC23" s="88"/>
      <c r="AD23" s="95" t="s">
        <v>4643</v>
      </c>
      <c r="AE23" s="89"/>
      <c r="AF23" s="96" t="str">
        <f ca="1">E23</f>
        <v>2</v>
      </c>
      <c r="AG23" s="96" t="str">
        <f t="shared" ref="AG23" ca="1" si="16">F23</f>
        <v>4</v>
      </c>
      <c r="AH23" s="96" t="str">
        <f t="shared" ref="AH23" ca="1" si="17">G23</f>
        <v>×</v>
      </c>
      <c r="AI23" s="96" t="str">
        <f t="shared" ref="AI23" ca="1" si="18">H23</f>
        <v>8</v>
      </c>
      <c r="AJ23" s="96" t="str">
        <f t="shared" ref="AJ23" ca="1" si="19">I23</f>
        <v>1</v>
      </c>
      <c r="AK23" s="96" t="str">
        <f t="shared" ref="AK23" ca="1" si="20">J23</f>
        <v>8</v>
      </c>
      <c r="AL23" s="90" t="str">
        <f ca="1">MID($L$10,AL24,1)</f>
        <v/>
      </c>
      <c r="AM23" s="90"/>
      <c r="AN23" s="90"/>
      <c r="AO23" s="90"/>
      <c r="AP23" s="90"/>
      <c r="AQ23" s="90"/>
      <c r="AR23" s="29"/>
      <c r="AS23" s="97"/>
      <c r="AT23" s="97"/>
      <c r="AV23" s="109" t="str">
        <f ca="1">IF(MID($N25,2,1)="0","",MID($N25,2,1))</f>
        <v>2</v>
      </c>
      <c r="AW23" s="109" t="str">
        <f ca="1">IF(MID($N25,3,1)="0","",MID($N25,3,1))</f>
        <v>4</v>
      </c>
      <c r="AX23" s="29"/>
      <c r="AY23" s="87"/>
    </row>
    <row r="24" spans="1:51" s="17" customFormat="1">
      <c r="A24" s="29"/>
      <c r="B24" s="29"/>
      <c r="C24" s="84"/>
      <c r="D24" s="89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3">
        <f ca="1">RANDBETWEEN(1,9)*100+RANDBETWEEN(1,9)*10+RANDBETWEEN(1,9)</f>
        <v>815</v>
      </c>
      <c r="M24" s="83"/>
      <c r="N24" s="83">
        <f ca="1">IF(LEN(L24)=2,CONCATENATE("0",L24),L24)</f>
        <v>815</v>
      </c>
      <c r="O24" s="83"/>
      <c r="P24" s="83"/>
      <c r="Q24" s="29"/>
      <c r="R24" s="98" t="str">
        <f>More!$E$1</f>
        <v>×</v>
      </c>
      <c r="S24" s="98"/>
      <c r="T24" s="98" t="str">
        <f ca="1">IF(MID($N24,1,1)="0","",MID($N24,1,1))</f>
        <v>8</v>
      </c>
      <c r="U24" s="98" t="str">
        <f ca="1">MID($N24,2,1)</f>
        <v>1</v>
      </c>
      <c r="V24" s="98" t="str">
        <f ca="1">MID($N24,3,1)</f>
        <v>5</v>
      </c>
      <c r="W24" s="37" t="str">
        <f ca="1">CONCATENATE(S25,T25,V25)</f>
        <v>920</v>
      </c>
      <c r="X24" s="76"/>
      <c r="Y24" s="73"/>
      <c r="Z24" s="21"/>
      <c r="AB24" s="69"/>
      <c r="AC24" s="29"/>
      <c r="AD24" s="84"/>
      <c r="AE24" s="89"/>
      <c r="AF24" s="69">
        <v>1</v>
      </c>
      <c r="AG24" s="69">
        <v>2</v>
      </c>
      <c r="AH24" s="69">
        <v>3</v>
      </c>
      <c r="AI24" s="69">
        <v>4</v>
      </c>
      <c r="AJ24" s="69">
        <v>5</v>
      </c>
      <c r="AK24" s="69">
        <v>6</v>
      </c>
      <c r="AL24" s="69">
        <v>7</v>
      </c>
      <c r="AM24" s="90"/>
      <c r="AN24" s="90"/>
      <c r="AO24" s="90"/>
      <c r="AP24" s="90"/>
      <c r="AQ24" s="90"/>
      <c r="AR24" s="29"/>
      <c r="AS24" s="98" t="str">
        <f>More!$E$1</f>
        <v>×</v>
      </c>
      <c r="AT24" s="98"/>
      <c r="AU24" s="98" t="str">
        <f ca="1">IF(MID($N24,1,1)="0","",MID($N24,1,1))</f>
        <v>8</v>
      </c>
      <c r="AV24" s="98" t="str">
        <f ca="1">MID($N24,2,1)</f>
        <v>1</v>
      </c>
      <c r="AW24" s="98" t="str">
        <f ca="1">MID($N24,3,1)</f>
        <v>5</v>
      </c>
      <c r="AX24" s="92"/>
      <c r="AY24" s="87"/>
    </row>
    <row r="25" spans="1:51" s="17" customFormat="1" ht="16.5" customHeight="1">
      <c r="A25" s="29"/>
      <c r="B25" s="29"/>
      <c r="C25" s="84"/>
      <c r="D25" s="99" t="s">
        <v>4617</v>
      </c>
      <c r="E25" s="104" t="str">
        <f ca="1">MID($W29,1,1)</f>
        <v>1</v>
      </c>
      <c r="F25" s="104" t="str">
        <f ca="1">MID($W29,2,1)</f>
        <v>9</v>
      </c>
      <c r="G25" s="104" t="str">
        <f ca="1">MID($W29,3,1)</f>
        <v>5</v>
      </c>
      <c r="H25" s="104" t="str">
        <f ca="1">MID($W29,4,1)</f>
        <v>6</v>
      </c>
      <c r="I25" s="104" t="str">
        <f ca="1">MID($W29,5,1)</f>
        <v>0</v>
      </c>
      <c r="J25" s="29"/>
      <c r="K25" s="29"/>
      <c r="L25" s="83">
        <f ca="1">RANDBETWEEN(1,9)*10+RANDBETWEEN(1,9)</f>
        <v>24</v>
      </c>
      <c r="M25" s="94"/>
      <c r="N25" s="94" t="str">
        <f ca="1">IF(LEN(L25)=2,CONCATENATE("0",L25),L25)</f>
        <v>024</v>
      </c>
      <c r="O25" s="94"/>
      <c r="P25" s="83"/>
      <c r="Q25" s="29"/>
      <c r="R25" s="29" t="str">
        <f ca="1">IF(MID($X25,1,1)="0","",MID($X25,1,1))</f>
        <v>1</v>
      </c>
      <c r="S25" s="29" t="str">
        <f ca="1">MID($X25,2,1)</f>
        <v>9</v>
      </c>
      <c r="T25" s="29" t="str">
        <f ca="1">MID($X25,3,1)</f>
        <v>2</v>
      </c>
      <c r="U25" s="108">
        <v>0</v>
      </c>
      <c r="V25" s="108">
        <v>0</v>
      </c>
      <c r="W25" s="75">
        <f ca="1">T24*L25</f>
        <v>192</v>
      </c>
      <c r="X25" s="77">
        <f ca="1">IF(LEN(W25)=2,CONCATENATE("0",W25),W25)</f>
        <v>192</v>
      </c>
      <c r="Y25" s="73"/>
      <c r="Z25" s="21"/>
      <c r="AB25" s="69"/>
      <c r="AC25" s="29"/>
      <c r="AD25" s="84"/>
      <c r="AE25" s="99" t="s">
        <v>4617</v>
      </c>
      <c r="AF25" s="104" t="str">
        <f ca="1">E25</f>
        <v>1</v>
      </c>
      <c r="AG25" s="104" t="str">
        <f t="shared" ref="AG25" ca="1" si="21">F25</f>
        <v>9</v>
      </c>
      <c r="AH25" s="104" t="str">
        <f t="shared" ref="AH25" ca="1" si="22">G25</f>
        <v>5</v>
      </c>
      <c r="AI25" s="104" t="str">
        <f t="shared" ref="AI25" ca="1" si="23">H25</f>
        <v>6</v>
      </c>
      <c r="AJ25" s="104" t="str">
        <f t="shared" ref="AJ25" ca="1" si="24">I25</f>
        <v>0</v>
      </c>
      <c r="AK25" s="29"/>
      <c r="AL25" s="29"/>
      <c r="AM25" s="90"/>
      <c r="AN25" s="90"/>
      <c r="AO25" s="90"/>
      <c r="AP25" s="90"/>
      <c r="AQ25" s="90"/>
      <c r="AR25" s="29"/>
      <c r="AS25" s="29" t="str">
        <f ca="1">IF(MID($X25,1,1)="0","",MID($X25,1,1))</f>
        <v>1</v>
      </c>
      <c r="AT25" s="29" t="str">
        <f ca="1">MID($X25,2,1)</f>
        <v>9</v>
      </c>
      <c r="AU25" s="29" t="str">
        <f ca="1">MID($X25,3,1)</f>
        <v>2</v>
      </c>
      <c r="AV25" s="108">
        <v>0</v>
      </c>
      <c r="AW25" s="108">
        <v>0</v>
      </c>
      <c r="AX25" s="113"/>
      <c r="AY25" s="77"/>
    </row>
    <row r="26" spans="1:51" s="17" customFormat="1" ht="2.1" customHeight="1">
      <c r="A26" s="131"/>
      <c r="B26" s="131"/>
      <c r="C26" s="138"/>
      <c r="D26" s="104"/>
      <c r="E26" s="106" t="str">
        <f ca="1">E25</f>
        <v>1</v>
      </c>
      <c r="F26" s="106" t="str">
        <f t="shared" ref="F26:I26" ca="1" si="25">F25</f>
        <v>9</v>
      </c>
      <c r="G26" s="106" t="str">
        <f t="shared" ca="1" si="25"/>
        <v>5</v>
      </c>
      <c r="H26" s="106" t="str">
        <f t="shared" ca="1" si="25"/>
        <v>6</v>
      </c>
      <c r="I26" s="106" t="str">
        <f t="shared" ca="1" si="25"/>
        <v>0</v>
      </c>
      <c r="J26" s="131"/>
      <c r="K26" s="131"/>
      <c r="L26" s="127" t="str">
        <f ca="1">CONCATENATE(L25,More!$E$1,L24)</f>
        <v>24×815</v>
      </c>
      <c r="M26" s="131"/>
      <c r="N26" s="131"/>
      <c r="O26" s="131"/>
      <c r="P26" s="131"/>
      <c r="Q26" s="131"/>
      <c r="R26" s="131"/>
      <c r="S26" s="131" t="str">
        <f ca="1">IF(MID($X26,1,1)="0","",MID($X26,1,1))</f>
        <v/>
      </c>
      <c r="T26" s="131" t="str">
        <f ca="1">MID($X26,2,1)</f>
        <v>2</v>
      </c>
      <c r="U26" s="131" t="str">
        <f ca="1">MID($X26,3,1)</f>
        <v>4</v>
      </c>
      <c r="V26" s="133">
        <v>0</v>
      </c>
      <c r="W26" s="144">
        <f ca="1">U24*L25</f>
        <v>24</v>
      </c>
      <c r="X26" s="137" t="str">
        <f ca="1">IF(LEN(W26)=2,CONCATENATE("0",W26),W26)</f>
        <v>024</v>
      </c>
      <c r="Y26" s="140"/>
      <c r="Z26" s="141"/>
      <c r="AA26" s="142"/>
      <c r="AB26" s="127"/>
      <c r="AC26" s="131"/>
      <c r="AD26" s="138"/>
      <c r="AE26" s="104"/>
      <c r="AF26" s="106" t="str">
        <f ca="1">AF25</f>
        <v>1</v>
      </c>
      <c r="AG26" s="106" t="str">
        <f t="shared" ref="AG26:AJ26" ca="1" si="26">AG25</f>
        <v>9</v>
      </c>
      <c r="AH26" s="106" t="str">
        <f t="shared" ca="1" si="26"/>
        <v>5</v>
      </c>
      <c r="AI26" s="106" t="str">
        <f t="shared" ca="1" si="26"/>
        <v>6</v>
      </c>
      <c r="AJ26" s="106" t="str">
        <f t="shared" ca="1" si="26"/>
        <v>0</v>
      </c>
      <c r="AK26" s="131"/>
      <c r="AL26" s="131"/>
      <c r="AM26" s="131"/>
      <c r="AN26" s="131"/>
      <c r="AO26" s="131"/>
      <c r="AP26" s="131"/>
      <c r="AQ26" s="131"/>
      <c r="AR26" s="131"/>
      <c r="AS26" s="131"/>
      <c r="AT26" s="131" t="str">
        <f ca="1">IF(MID($X26,1,1)="0","",MID($X26,1,1))</f>
        <v/>
      </c>
      <c r="AU26" s="131" t="str">
        <f ca="1">MID($X26,2,1)</f>
        <v>2</v>
      </c>
      <c r="AV26" s="131" t="str">
        <f ca="1">MID($X26,3,1)</f>
        <v>4</v>
      </c>
      <c r="AW26" s="133">
        <v>0</v>
      </c>
      <c r="AX26" s="135"/>
      <c r="AY26" s="137"/>
    </row>
    <row r="27" spans="1:51" s="17" customFormat="1" ht="14.45" customHeight="1">
      <c r="A27" s="132"/>
      <c r="B27" s="132"/>
      <c r="C27" s="139"/>
      <c r="D27" s="104"/>
      <c r="E27" s="104"/>
      <c r="F27" s="104"/>
      <c r="G27" s="104"/>
      <c r="H27" s="104"/>
      <c r="I27" s="93"/>
      <c r="J27" s="132"/>
      <c r="K27" s="132"/>
      <c r="L27" s="128"/>
      <c r="M27" s="132"/>
      <c r="N27" s="132"/>
      <c r="O27" s="132"/>
      <c r="P27" s="132"/>
      <c r="Q27" s="132"/>
      <c r="R27" s="132"/>
      <c r="S27" s="132"/>
      <c r="T27" s="132"/>
      <c r="U27" s="132"/>
      <c r="V27" s="134"/>
      <c r="W27" s="145"/>
      <c r="X27" s="137"/>
      <c r="Y27" s="140"/>
      <c r="Z27" s="141"/>
      <c r="AA27" s="142"/>
      <c r="AB27" s="128"/>
      <c r="AC27" s="132"/>
      <c r="AD27" s="139"/>
      <c r="AE27" s="104"/>
      <c r="AF27" s="104"/>
      <c r="AG27" s="104"/>
      <c r="AH27" s="104"/>
      <c r="AI27" s="104"/>
      <c r="AJ27" s="93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4"/>
      <c r="AX27" s="136"/>
      <c r="AY27" s="137"/>
    </row>
    <row r="28" spans="1:51" s="17" customFormat="1">
      <c r="A28" s="29"/>
      <c r="B28" s="29"/>
      <c r="C28" s="8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11"/>
      <c r="S28" s="111"/>
      <c r="T28" s="111" t="str">
        <f ca="1">IF(MID($X28,1,1)="0","",MID($X28,1,1))</f>
        <v>1</v>
      </c>
      <c r="U28" s="111" t="str">
        <f ca="1">MID($X28,2,1)</f>
        <v>2</v>
      </c>
      <c r="V28" s="111" t="str">
        <f ca="1">MID($X28,3,1)</f>
        <v>0</v>
      </c>
      <c r="W28" s="114">
        <f ca="1">V24*L25</f>
        <v>120</v>
      </c>
      <c r="X28" s="77">
        <f ca="1">IF(LEN(W28)=2,CONCATENATE("0",W28),W28)</f>
        <v>120</v>
      </c>
      <c r="Y28" s="74"/>
      <c r="AB28" s="69"/>
      <c r="AC28" s="29"/>
      <c r="AD28" s="8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11"/>
      <c r="AT28" s="111"/>
      <c r="AU28" s="111" t="str">
        <f ca="1">IF(MID($X28,1,1)="0","",MID($X28,1,1))</f>
        <v>1</v>
      </c>
      <c r="AV28" s="111" t="str">
        <f ca="1">MID($X28,2,1)</f>
        <v>2</v>
      </c>
      <c r="AW28" s="111" t="str">
        <f ca="1">MID($X28,3,1)</f>
        <v>0</v>
      </c>
      <c r="AX28" s="110"/>
      <c r="AY28" s="77"/>
    </row>
    <row r="29" spans="1:51" s="17" customFormat="1">
      <c r="A29" s="29"/>
      <c r="B29" s="29"/>
      <c r="C29" s="8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 t="str">
        <f ca="1">IF(MID($X29,1,1)="0","",MID($X29,1,1))</f>
        <v>1</v>
      </c>
      <c r="S29" s="29" t="str">
        <f ca="1">MID($X29,2,1)</f>
        <v>9</v>
      </c>
      <c r="T29" s="29" t="str">
        <f ca="1">MID($X29,3,1)</f>
        <v>5</v>
      </c>
      <c r="U29" s="29" t="str">
        <f ca="1">MID($X29,4,1)</f>
        <v>6</v>
      </c>
      <c r="V29" s="29" t="str">
        <f ca="1">MID($X29,5,1)</f>
        <v>0</v>
      </c>
      <c r="W29" s="37">
        <f ca="1">L24*L25</f>
        <v>19560</v>
      </c>
      <c r="X29" s="77">
        <f ca="1">IF(LEN(W29)=4,CONCATENATE("0",W29),W29)</f>
        <v>19560</v>
      </c>
      <c r="Y29" s="74"/>
      <c r="AB29" s="69"/>
      <c r="AC29" s="29"/>
      <c r="AD29" s="84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 t="str">
        <f ca="1">IF(MID($X29,1,1)="0","",MID($X29,1,1))</f>
        <v>1</v>
      </c>
      <c r="AT29" s="29" t="str">
        <f ca="1">MID($X29,2,1)</f>
        <v>9</v>
      </c>
      <c r="AU29" s="29" t="str">
        <f ca="1">MID($X29,3,1)</f>
        <v>5</v>
      </c>
      <c r="AV29" s="29" t="str">
        <f ca="1">MID($X29,4,1)</f>
        <v>6</v>
      </c>
      <c r="AW29" s="29" t="str">
        <f ca="1">MID($X29,5,1)</f>
        <v>0</v>
      </c>
      <c r="AX29" s="37">
        <f>AM24*AM25</f>
        <v>0</v>
      </c>
      <c r="AY29" s="77">
        <f>IF(LEN(AX29)=4,CONCATENATE("0",AX29),AX29)</f>
        <v>0</v>
      </c>
    </row>
    <row r="30" spans="1:51" s="17" customFormat="1">
      <c r="A30" s="29"/>
      <c r="B30" s="29"/>
      <c r="C30" s="84"/>
      <c r="D30" s="78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105"/>
      <c r="S30" s="105"/>
      <c r="T30" s="105"/>
      <c r="U30" s="105"/>
      <c r="V30" s="105"/>
      <c r="W30" s="112"/>
      <c r="X30" s="77"/>
      <c r="Y30" s="74"/>
      <c r="AB30" s="69"/>
      <c r="AC30" s="29"/>
      <c r="AD30" s="84"/>
      <c r="AE30" s="78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105"/>
      <c r="AT30" s="105"/>
      <c r="AU30" s="105"/>
      <c r="AV30" s="105"/>
      <c r="AW30" s="105"/>
      <c r="AX30" s="112"/>
      <c r="AY30" s="77"/>
    </row>
    <row r="31" spans="1:51" s="17" customFormat="1" ht="15.75" customHeight="1">
      <c r="A31" s="29"/>
      <c r="B31" s="88"/>
      <c r="C31" s="95" t="s">
        <v>4644</v>
      </c>
      <c r="D31" s="89"/>
      <c r="E31" s="96" t="str">
        <f ca="1">MID($L34,E32,1)</f>
        <v>7</v>
      </c>
      <c r="F31" s="96" t="str">
        <f ca="1">MID($L34,F32,1)</f>
        <v>9</v>
      </c>
      <c r="G31" s="96" t="str">
        <f ca="1">MID($L34,G32,1)</f>
        <v>×</v>
      </c>
      <c r="H31" s="96" t="str">
        <f ca="1">MID($L34,H32,1)</f>
        <v>1</v>
      </c>
      <c r="I31" s="96" t="str">
        <f ca="1">MID($L34,I32,1)</f>
        <v>7</v>
      </c>
      <c r="J31" s="96" t="str">
        <f ca="1">MID($L$10,J32,1)</f>
        <v>8</v>
      </c>
      <c r="K31" s="90" t="str">
        <f ca="1">MID($L$10,K32,1)</f>
        <v/>
      </c>
      <c r="L31" s="90" t="str">
        <f ca="1">MID($L$10,L32,1)</f>
        <v/>
      </c>
      <c r="M31" s="91"/>
      <c r="N31" s="29"/>
      <c r="O31" s="29"/>
      <c r="P31" s="29"/>
      <c r="Q31" s="29"/>
      <c r="R31" s="97"/>
      <c r="S31" s="97"/>
      <c r="U31" s="109" t="str">
        <f ca="1">IF(MID($N33,2,1)="0","",MID($N33,2,1))</f>
        <v>7</v>
      </c>
      <c r="V31" s="109" t="str">
        <f ca="1">IF(MID($N33,3,1)="0","",MID($N33,3,1))</f>
        <v>9</v>
      </c>
      <c r="W31" s="29"/>
      <c r="X31" s="87"/>
      <c r="Y31" s="73"/>
      <c r="Z31" s="21"/>
      <c r="AB31" s="69">
        <v>4</v>
      </c>
      <c r="AC31" s="88"/>
      <c r="AD31" s="95" t="s">
        <v>4644</v>
      </c>
      <c r="AE31" s="89"/>
      <c r="AF31" s="96" t="str">
        <f ca="1">E31</f>
        <v>7</v>
      </c>
      <c r="AG31" s="96" t="str">
        <f t="shared" ref="AG31" ca="1" si="27">F31</f>
        <v>9</v>
      </c>
      <c r="AH31" s="96" t="str">
        <f t="shared" ref="AH31" ca="1" si="28">G31</f>
        <v>×</v>
      </c>
      <c r="AI31" s="96" t="str">
        <f t="shared" ref="AI31" ca="1" si="29">H31</f>
        <v>1</v>
      </c>
      <c r="AJ31" s="96" t="str">
        <f t="shared" ref="AJ31" ca="1" si="30">I31</f>
        <v>7</v>
      </c>
      <c r="AK31" s="96" t="str">
        <f t="shared" ref="AK31" ca="1" si="31">J31</f>
        <v>8</v>
      </c>
      <c r="AL31" s="90" t="str">
        <f ca="1">MID($L$10,AL32,1)</f>
        <v/>
      </c>
      <c r="AM31" s="90"/>
      <c r="AN31" s="90"/>
      <c r="AO31" s="90"/>
      <c r="AP31" s="90"/>
      <c r="AQ31" s="90"/>
      <c r="AR31" s="29"/>
      <c r="AS31" s="97"/>
      <c r="AT31" s="97"/>
      <c r="AV31" s="109" t="str">
        <f ca="1">IF(MID($N33,2,1)="0","",MID($N33,2,1))</f>
        <v>7</v>
      </c>
      <c r="AW31" s="109" t="str">
        <f ca="1">IF(MID($N33,3,1)="0","",MID($N33,3,1))</f>
        <v>9</v>
      </c>
      <c r="AX31" s="29"/>
      <c r="AY31" s="87"/>
    </row>
    <row r="32" spans="1:51" s="17" customFormat="1">
      <c r="A32" s="29"/>
      <c r="B32" s="29"/>
      <c r="C32" s="84"/>
      <c r="D32" s="89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3">
        <f ca="1">RANDBETWEEN(1,9)*100+RANDBETWEEN(1,9)*10+RANDBETWEEN(1,9)</f>
        <v>171</v>
      </c>
      <c r="M32" s="83"/>
      <c r="N32" s="83">
        <f ca="1">IF(LEN(L32)=2,CONCATENATE("0",L32),L32)</f>
        <v>171</v>
      </c>
      <c r="O32" s="83"/>
      <c r="P32" s="83"/>
      <c r="Q32" s="29"/>
      <c r="R32" s="98" t="str">
        <f>More!$E$1</f>
        <v>×</v>
      </c>
      <c r="S32" s="98"/>
      <c r="T32" s="98" t="str">
        <f ca="1">IF(MID($N32,1,1)="0","",MID($N32,1,1))</f>
        <v>1</v>
      </c>
      <c r="U32" s="98" t="str">
        <f ca="1">MID($N32,2,1)</f>
        <v>7</v>
      </c>
      <c r="V32" s="98" t="str">
        <f ca="1">MID($N32,3,1)</f>
        <v>1</v>
      </c>
      <c r="W32" s="37" t="str">
        <f ca="1">CONCATENATE(S33,T33,V33)</f>
        <v>790</v>
      </c>
      <c r="X32" s="76"/>
      <c r="Y32" s="73"/>
      <c r="Z32" s="21"/>
      <c r="AB32" s="69"/>
      <c r="AC32" s="29"/>
      <c r="AD32" s="84"/>
      <c r="AE32" s="89"/>
      <c r="AF32" s="69">
        <v>1</v>
      </c>
      <c r="AG32" s="69">
        <v>2</v>
      </c>
      <c r="AH32" s="69">
        <v>3</v>
      </c>
      <c r="AI32" s="69">
        <v>4</v>
      </c>
      <c r="AJ32" s="69">
        <v>5</v>
      </c>
      <c r="AK32" s="69">
        <v>6</v>
      </c>
      <c r="AL32" s="69">
        <v>7</v>
      </c>
      <c r="AM32" s="90"/>
      <c r="AN32" s="90"/>
      <c r="AO32" s="90"/>
      <c r="AP32" s="90"/>
      <c r="AQ32" s="90"/>
      <c r="AR32" s="29"/>
      <c r="AS32" s="98" t="str">
        <f>More!$E$1</f>
        <v>×</v>
      </c>
      <c r="AT32" s="98"/>
      <c r="AU32" s="98" t="str">
        <f ca="1">IF(MID($N32,1,1)="0","",MID($N32,1,1))</f>
        <v>1</v>
      </c>
      <c r="AV32" s="98" t="str">
        <f ca="1">MID($N32,2,1)</f>
        <v>7</v>
      </c>
      <c r="AW32" s="98" t="str">
        <f ca="1">MID($N32,3,1)</f>
        <v>1</v>
      </c>
      <c r="AX32" s="92"/>
      <c r="AY32" s="87"/>
    </row>
    <row r="33" spans="1:51" s="17" customFormat="1" ht="16.5" customHeight="1">
      <c r="A33" s="29"/>
      <c r="B33" s="29"/>
      <c r="C33" s="84"/>
      <c r="D33" s="99" t="s">
        <v>4617</v>
      </c>
      <c r="E33" s="104" t="str">
        <f ca="1">MID($W37,1,1)</f>
        <v>1</v>
      </c>
      <c r="F33" s="104" t="str">
        <f ca="1">MID($W37,2,1)</f>
        <v>3</v>
      </c>
      <c r="G33" s="104" t="str">
        <f ca="1">MID($W37,3,1)</f>
        <v>5</v>
      </c>
      <c r="H33" s="104" t="str">
        <f ca="1">MID($W37,4,1)</f>
        <v>0</v>
      </c>
      <c r="I33" s="104" t="str">
        <f ca="1">MID($W37,5,1)</f>
        <v>9</v>
      </c>
      <c r="J33" s="29"/>
      <c r="K33" s="29"/>
      <c r="L33" s="83">
        <f ca="1">RANDBETWEEN(1,9)*10+RANDBETWEEN(1,9)</f>
        <v>79</v>
      </c>
      <c r="M33" s="94"/>
      <c r="N33" s="94" t="str">
        <f ca="1">IF(LEN(L33)=2,CONCATENATE("0",L33),L33)</f>
        <v>079</v>
      </c>
      <c r="O33" s="94"/>
      <c r="P33" s="83"/>
      <c r="Q33" s="29"/>
      <c r="R33" s="29" t="str">
        <f ca="1">IF(MID($X33,1,1)="0","",MID($X33,1,1))</f>
        <v/>
      </c>
      <c r="S33" s="29" t="str">
        <f ca="1">MID($X33,2,1)</f>
        <v>7</v>
      </c>
      <c r="T33" s="29" t="str">
        <f ca="1">MID($X33,3,1)</f>
        <v>9</v>
      </c>
      <c r="U33" s="108">
        <v>0</v>
      </c>
      <c r="V33" s="108">
        <v>0</v>
      </c>
      <c r="W33" s="75">
        <f ca="1">T32*L33</f>
        <v>79</v>
      </c>
      <c r="X33" s="77" t="str">
        <f ca="1">IF(LEN(W33)=2,CONCATENATE("0",W33),W33)</f>
        <v>079</v>
      </c>
      <c r="Y33" s="73"/>
      <c r="Z33" s="21"/>
      <c r="AB33" s="69"/>
      <c r="AC33" s="29"/>
      <c r="AD33" s="84"/>
      <c r="AE33" s="99" t="s">
        <v>4617</v>
      </c>
      <c r="AF33" s="104" t="str">
        <f ca="1">E33</f>
        <v>1</v>
      </c>
      <c r="AG33" s="104" t="str">
        <f t="shared" ref="AG33" ca="1" si="32">F33</f>
        <v>3</v>
      </c>
      <c r="AH33" s="104" t="str">
        <f t="shared" ref="AH33" ca="1" si="33">G33</f>
        <v>5</v>
      </c>
      <c r="AI33" s="104" t="str">
        <f t="shared" ref="AI33" ca="1" si="34">H33</f>
        <v>0</v>
      </c>
      <c r="AJ33" s="104" t="str">
        <f t="shared" ref="AJ33" ca="1" si="35">I33</f>
        <v>9</v>
      </c>
      <c r="AK33" s="29"/>
      <c r="AL33" s="29"/>
      <c r="AM33" s="90"/>
      <c r="AN33" s="90"/>
      <c r="AO33" s="90"/>
      <c r="AP33" s="90"/>
      <c r="AQ33" s="90"/>
      <c r="AR33" s="29"/>
      <c r="AS33" s="29" t="str">
        <f ca="1">IF(MID($X33,1,1)="0","",MID($X33,1,1))</f>
        <v/>
      </c>
      <c r="AT33" s="29" t="str">
        <f ca="1">MID($X33,2,1)</f>
        <v>7</v>
      </c>
      <c r="AU33" s="29" t="str">
        <f ca="1">MID($X33,3,1)</f>
        <v>9</v>
      </c>
      <c r="AV33" s="108">
        <v>0</v>
      </c>
      <c r="AW33" s="108">
        <v>0</v>
      </c>
      <c r="AX33" s="113"/>
      <c r="AY33" s="77"/>
    </row>
    <row r="34" spans="1:51" s="17" customFormat="1" ht="2.1" customHeight="1">
      <c r="A34" s="131"/>
      <c r="B34" s="131"/>
      <c r="C34" s="138"/>
      <c r="D34" s="104"/>
      <c r="E34" s="106" t="str">
        <f ca="1">E33</f>
        <v>1</v>
      </c>
      <c r="F34" s="106" t="str">
        <f t="shared" ref="F34:I34" ca="1" si="36">F33</f>
        <v>3</v>
      </c>
      <c r="G34" s="106" t="str">
        <f t="shared" ca="1" si="36"/>
        <v>5</v>
      </c>
      <c r="H34" s="106" t="str">
        <f t="shared" ca="1" si="36"/>
        <v>0</v>
      </c>
      <c r="I34" s="106" t="str">
        <f t="shared" ca="1" si="36"/>
        <v>9</v>
      </c>
      <c r="J34" s="131"/>
      <c r="K34" s="131"/>
      <c r="L34" s="127" t="str">
        <f ca="1">CONCATENATE(L33,More!$E$1,L32)</f>
        <v>79×171</v>
      </c>
      <c r="M34" s="131"/>
      <c r="N34" s="131"/>
      <c r="O34" s="131"/>
      <c r="P34" s="131"/>
      <c r="Q34" s="131"/>
      <c r="R34" s="131"/>
      <c r="S34" s="131" t="str">
        <f ca="1">IF(MID($X34,1,1)="0","",MID($X34,1,1))</f>
        <v>5</v>
      </c>
      <c r="T34" s="131" t="str">
        <f ca="1">MID($X34,2,1)</f>
        <v>5</v>
      </c>
      <c r="U34" s="131" t="str">
        <f ca="1">MID($X34,3,1)</f>
        <v>3</v>
      </c>
      <c r="V34" s="133">
        <v>0</v>
      </c>
      <c r="W34" s="144">
        <f ca="1">U32*L33</f>
        <v>553</v>
      </c>
      <c r="X34" s="137">
        <f ca="1">IF(LEN(W34)=2,CONCATENATE("0",W34),W34)</f>
        <v>553</v>
      </c>
      <c r="Y34" s="140"/>
      <c r="Z34" s="141"/>
      <c r="AA34" s="142"/>
      <c r="AB34" s="127"/>
      <c r="AC34" s="131"/>
      <c r="AD34" s="138"/>
      <c r="AE34" s="104"/>
      <c r="AF34" s="106" t="str">
        <f ca="1">AF33</f>
        <v>1</v>
      </c>
      <c r="AG34" s="106" t="str">
        <f t="shared" ref="AG34:AJ34" ca="1" si="37">AG33</f>
        <v>3</v>
      </c>
      <c r="AH34" s="106" t="str">
        <f t="shared" ca="1" si="37"/>
        <v>5</v>
      </c>
      <c r="AI34" s="106" t="str">
        <f t="shared" ca="1" si="37"/>
        <v>0</v>
      </c>
      <c r="AJ34" s="106" t="str">
        <f t="shared" ca="1" si="37"/>
        <v>9</v>
      </c>
      <c r="AK34" s="131"/>
      <c r="AL34" s="131"/>
      <c r="AM34" s="131"/>
      <c r="AN34" s="131"/>
      <c r="AO34" s="131"/>
      <c r="AP34" s="131"/>
      <c r="AQ34" s="131"/>
      <c r="AR34" s="131"/>
      <c r="AS34" s="131"/>
      <c r="AT34" s="131" t="str">
        <f ca="1">IF(MID($X34,1,1)="0","",MID($X34,1,1))</f>
        <v>5</v>
      </c>
      <c r="AU34" s="131" t="str">
        <f ca="1">MID($X34,2,1)</f>
        <v>5</v>
      </c>
      <c r="AV34" s="131" t="str">
        <f ca="1">MID($X34,3,1)</f>
        <v>3</v>
      </c>
      <c r="AW34" s="133">
        <v>0</v>
      </c>
      <c r="AX34" s="135"/>
      <c r="AY34" s="137"/>
    </row>
    <row r="35" spans="1:51" s="17" customFormat="1" ht="14.45" customHeight="1">
      <c r="A35" s="132"/>
      <c r="B35" s="132"/>
      <c r="C35" s="139"/>
      <c r="D35" s="104"/>
      <c r="E35" s="104"/>
      <c r="F35" s="104"/>
      <c r="G35" s="104"/>
      <c r="H35" s="104"/>
      <c r="I35" s="93"/>
      <c r="J35" s="132"/>
      <c r="K35" s="132"/>
      <c r="L35" s="128"/>
      <c r="M35" s="132"/>
      <c r="N35" s="132"/>
      <c r="O35" s="132"/>
      <c r="P35" s="132"/>
      <c r="Q35" s="132"/>
      <c r="R35" s="132"/>
      <c r="S35" s="132"/>
      <c r="T35" s="132"/>
      <c r="U35" s="132"/>
      <c r="V35" s="134"/>
      <c r="W35" s="145"/>
      <c r="X35" s="137"/>
      <c r="Y35" s="140"/>
      <c r="Z35" s="141"/>
      <c r="AA35" s="142"/>
      <c r="AB35" s="128"/>
      <c r="AC35" s="132"/>
      <c r="AD35" s="139"/>
      <c r="AE35" s="104"/>
      <c r="AF35" s="104"/>
      <c r="AG35" s="104"/>
      <c r="AH35" s="104"/>
      <c r="AI35" s="104"/>
      <c r="AJ35" s="93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4"/>
      <c r="AX35" s="136"/>
      <c r="AY35" s="137"/>
    </row>
    <row r="36" spans="1:51" s="17" customFormat="1">
      <c r="A36" s="29"/>
      <c r="B36" s="29"/>
      <c r="C36" s="8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11"/>
      <c r="S36" s="111"/>
      <c r="T36" s="111" t="str">
        <f ca="1">IF(MID($X36,1,1)="0","",MID($X36,1,1))</f>
        <v/>
      </c>
      <c r="U36" s="111" t="str">
        <f ca="1">MID($X36,2,1)</f>
        <v>7</v>
      </c>
      <c r="V36" s="111" t="str">
        <f ca="1">MID($X36,3,1)</f>
        <v>9</v>
      </c>
      <c r="W36" s="114">
        <f ca="1">V32*L33</f>
        <v>79</v>
      </c>
      <c r="X36" s="77" t="str">
        <f ca="1">IF(LEN(W36)=2,CONCATENATE("0",W36),W36)</f>
        <v>079</v>
      </c>
      <c r="Y36" s="74"/>
      <c r="AB36" s="69"/>
      <c r="AC36" s="29"/>
      <c r="AD36" s="8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11"/>
      <c r="AT36" s="111"/>
      <c r="AU36" s="111" t="str">
        <f ca="1">IF(MID($X36,1,1)="0","",MID($X36,1,1))</f>
        <v/>
      </c>
      <c r="AV36" s="111" t="str">
        <f ca="1">MID($X36,2,1)</f>
        <v>7</v>
      </c>
      <c r="AW36" s="111" t="str">
        <f ca="1">MID($X36,3,1)</f>
        <v>9</v>
      </c>
      <c r="AX36" s="110"/>
      <c r="AY36" s="77"/>
    </row>
    <row r="37" spans="1:51" s="17" customFormat="1">
      <c r="A37" s="29"/>
      <c r="B37" s="29"/>
      <c r="C37" s="8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 t="str">
        <f ca="1">IF(MID($X37,1,1)="0","",MID($X37,1,1))</f>
        <v>1</v>
      </c>
      <c r="S37" s="29" t="str">
        <f ca="1">MID($X37,2,1)</f>
        <v>3</v>
      </c>
      <c r="T37" s="29" t="str">
        <f ca="1">MID($X37,3,1)</f>
        <v>5</v>
      </c>
      <c r="U37" s="29" t="str">
        <f ca="1">MID($X37,4,1)</f>
        <v>0</v>
      </c>
      <c r="V37" s="29" t="str">
        <f ca="1">MID($X37,5,1)</f>
        <v>9</v>
      </c>
      <c r="W37" s="37">
        <f ca="1">L32*L33</f>
        <v>13509</v>
      </c>
      <c r="X37" s="77">
        <f ca="1">IF(LEN(W37)=4,CONCATENATE("0",W37),W37)</f>
        <v>13509</v>
      </c>
      <c r="Y37" s="74"/>
      <c r="AB37" s="69"/>
      <c r="AC37" s="29"/>
      <c r="AD37" s="84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 t="str">
        <f ca="1">IF(MID($X37,1,1)="0","",MID($X37,1,1))</f>
        <v>1</v>
      </c>
      <c r="AT37" s="29" t="str">
        <f ca="1">MID($X37,2,1)</f>
        <v>3</v>
      </c>
      <c r="AU37" s="29" t="str">
        <f ca="1">MID($X37,3,1)</f>
        <v>5</v>
      </c>
      <c r="AV37" s="29" t="str">
        <f ca="1">MID($X37,4,1)</f>
        <v>0</v>
      </c>
      <c r="AW37" s="29" t="str">
        <f ca="1">MID($X37,5,1)</f>
        <v>9</v>
      </c>
      <c r="AX37" s="37">
        <f>AM32*AM33</f>
        <v>0</v>
      </c>
      <c r="AY37" s="77">
        <f>IF(LEN(AX37)=4,CONCATENATE("0",AX37),AX37)</f>
        <v>0</v>
      </c>
    </row>
    <row r="38" spans="1:51" s="17" customFormat="1">
      <c r="A38" s="29"/>
      <c r="B38" s="29"/>
      <c r="C38" s="84"/>
      <c r="D38" s="78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105"/>
      <c r="S38" s="105"/>
      <c r="T38" s="105"/>
      <c r="U38" s="105"/>
      <c r="V38" s="105"/>
      <c r="W38" s="112"/>
      <c r="X38" s="77"/>
      <c r="Y38" s="74"/>
      <c r="AB38" s="69"/>
      <c r="AC38" s="29"/>
      <c r="AD38" s="84"/>
      <c r="AE38" s="78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105"/>
      <c r="AT38" s="105"/>
      <c r="AU38" s="105"/>
      <c r="AV38" s="105"/>
      <c r="AW38" s="105"/>
      <c r="AX38" s="112"/>
      <c r="AY38" s="77"/>
    </row>
    <row r="40" spans="1:51" s="121" customFormat="1" ht="19.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21"/>
      <c r="M40" s="21"/>
      <c r="N40" s="21"/>
      <c r="O40" s="21"/>
      <c r="P40" s="21"/>
      <c r="Q40" s="21"/>
      <c r="R40" s="21"/>
      <c r="S40" s="21"/>
      <c r="T40" s="21"/>
      <c r="U40" s="120"/>
      <c r="V40" s="143"/>
      <c r="W40" s="143"/>
      <c r="X40" s="120"/>
      <c r="Y40" s="21"/>
      <c r="Z40" s="21"/>
      <c r="AA40" s="21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21"/>
      <c r="AN40" s="21"/>
      <c r="AO40" s="21"/>
      <c r="AP40" s="21"/>
      <c r="AQ40" s="21"/>
      <c r="AR40" s="21"/>
      <c r="AS40" s="21"/>
      <c r="AT40" s="21"/>
      <c r="AU40" s="21"/>
      <c r="AV40" s="120"/>
      <c r="AW40" s="143"/>
      <c r="AX40" s="143"/>
    </row>
    <row r="41" spans="1:51" s="17" customFormat="1" ht="12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</row>
    <row r="42" spans="1:51" s="17" customFormat="1" ht="16.5">
      <c r="A42" s="122"/>
      <c r="B42" s="122"/>
      <c r="C42" s="123"/>
      <c r="D42" s="21"/>
      <c r="E42" s="122"/>
      <c r="F42" s="122"/>
      <c r="G42" s="122"/>
      <c r="H42" s="21"/>
      <c r="I42" s="122"/>
      <c r="J42" s="21"/>
      <c r="K42" s="122"/>
      <c r="L42" s="122"/>
      <c r="M42" s="122"/>
      <c r="N42" s="21"/>
      <c r="O42" s="21"/>
      <c r="P42" s="21"/>
      <c r="Q42" s="21"/>
      <c r="R42" s="122"/>
      <c r="S42" s="21"/>
      <c r="T42" s="21"/>
      <c r="U42" s="21"/>
      <c r="V42" s="21"/>
      <c r="W42" s="21"/>
      <c r="X42" s="21"/>
      <c r="Y42" s="21"/>
      <c r="Z42" s="21"/>
      <c r="AA42" s="21"/>
      <c r="AB42" s="122"/>
      <c r="AC42" s="122"/>
      <c r="AD42" s="123"/>
      <c r="AE42" s="21"/>
      <c r="AF42" s="122"/>
      <c r="AG42" s="122"/>
      <c r="AH42" s="122"/>
      <c r="AI42" s="21"/>
      <c r="AJ42" s="122"/>
      <c r="AK42" s="21"/>
      <c r="AL42" s="122"/>
      <c r="AM42" s="122"/>
      <c r="AN42" s="122"/>
      <c r="AO42" s="21"/>
      <c r="AP42" s="21"/>
      <c r="AQ42" s="21"/>
      <c r="AR42" s="21"/>
      <c r="AS42" s="122"/>
      <c r="AT42" s="21"/>
      <c r="AU42" s="21"/>
      <c r="AV42" s="21"/>
      <c r="AW42" s="21"/>
      <c r="AX42" s="21"/>
    </row>
    <row r="43" spans="1:51" s="17" customFormat="1" ht="5.0999999999999996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</row>
    <row r="44" spans="1:51" s="17" customFormat="1" ht="5.0999999999999996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73"/>
      <c r="Z44" s="21"/>
      <c r="AA44" s="19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1" s="17" customFormat="1" ht="36" customHeight="1">
      <c r="A45" s="29"/>
      <c r="B45" s="29"/>
      <c r="C45" s="84"/>
      <c r="D45" s="100"/>
      <c r="E45" s="101"/>
      <c r="F45" s="102"/>
      <c r="G45" s="102"/>
      <c r="H45" s="101"/>
      <c r="I45" s="103"/>
      <c r="J45" s="103"/>
      <c r="K45" s="86"/>
      <c r="L45" s="86"/>
      <c r="M45" s="86"/>
      <c r="N45" s="86"/>
      <c r="O45" s="86"/>
      <c r="P45" s="86"/>
      <c r="Q45" s="85"/>
      <c r="R45" s="86"/>
      <c r="S45" s="85"/>
      <c r="T45" s="86"/>
      <c r="U45" s="86"/>
      <c r="V45" s="86"/>
      <c r="W45" s="86"/>
      <c r="X45" s="87"/>
      <c r="Y45" s="73"/>
      <c r="Z45" s="21"/>
      <c r="AB45" s="118"/>
      <c r="AC45" s="118"/>
      <c r="AD45" s="70"/>
      <c r="AE45" s="80"/>
      <c r="AF45" s="80"/>
      <c r="AG45" s="80"/>
      <c r="AH45" s="80"/>
      <c r="AI45" s="80"/>
      <c r="AJ45" s="80"/>
      <c r="AK45" s="80"/>
      <c r="AL45" s="80"/>
      <c r="AM45" s="80"/>
      <c r="AN45" s="79"/>
      <c r="AO45" s="79"/>
      <c r="AP45" s="79"/>
      <c r="AQ45" s="79"/>
      <c r="AR45" s="26"/>
      <c r="AS45" s="79"/>
      <c r="AT45" s="26"/>
      <c r="AU45" s="79"/>
      <c r="AV45" s="79"/>
      <c r="AW45" s="79"/>
      <c r="AX45" s="79"/>
    </row>
    <row r="46" spans="1:51" s="17" customFormat="1" ht="15.75" customHeight="1">
      <c r="A46" s="29"/>
      <c r="B46" s="88"/>
      <c r="C46" s="95" t="s">
        <v>4646</v>
      </c>
      <c r="D46" s="89"/>
      <c r="E46" s="96" t="str">
        <f ca="1">MID($L49,E47,1)</f>
        <v>6</v>
      </c>
      <c r="F46" s="96" t="str">
        <f ca="1">MID($L49,F47,1)</f>
        <v>1</v>
      </c>
      <c r="G46" s="96" t="str">
        <f ca="1">MID($L49,G47,1)</f>
        <v>×</v>
      </c>
      <c r="H46" s="96" t="str">
        <f ca="1">MID($L49,H47,1)</f>
        <v>6</v>
      </c>
      <c r="I46" s="96" t="str">
        <f ca="1">MID($L49,I47,1)</f>
        <v>5</v>
      </c>
      <c r="J46" s="96" t="str">
        <f ca="1">MID($L$10,J47,1)</f>
        <v>8</v>
      </c>
      <c r="K46" s="90" t="str">
        <f ca="1">MID($L$10,K47,1)</f>
        <v/>
      </c>
      <c r="L46" s="90" t="str">
        <f ca="1">MID($L$10,L47,1)</f>
        <v/>
      </c>
      <c r="M46" s="91"/>
      <c r="N46" s="29"/>
      <c r="O46" s="29"/>
      <c r="P46" s="29"/>
      <c r="Q46" s="29"/>
      <c r="R46" s="97"/>
      <c r="S46" s="97"/>
      <c r="U46" s="109" t="str">
        <f ca="1">IF(MID($N48,2,1)="0","",MID($N48,2,1))</f>
        <v>6</v>
      </c>
      <c r="V46" s="109" t="str">
        <f ca="1">IF(MID($N48,3,1)="0","",MID($N48,3,1))</f>
        <v>1</v>
      </c>
      <c r="W46" s="29"/>
      <c r="X46" s="87"/>
      <c r="Y46" s="73"/>
      <c r="Z46" s="21"/>
      <c r="AB46" s="69">
        <v>1</v>
      </c>
      <c r="AC46" s="88"/>
      <c r="AD46" s="95" t="s">
        <v>4646</v>
      </c>
      <c r="AE46" s="89"/>
      <c r="AF46" s="96" t="str">
        <f ca="1">E46</f>
        <v>6</v>
      </c>
      <c r="AG46" s="96" t="str">
        <f t="shared" ref="AG46" ca="1" si="38">F46</f>
        <v>1</v>
      </c>
      <c r="AH46" s="96" t="str">
        <f t="shared" ref="AH46" ca="1" si="39">G46</f>
        <v>×</v>
      </c>
      <c r="AI46" s="96" t="str">
        <f t="shared" ref="AI46" ca="1" si="40">H46</f>
        <v>6</v>
      </c>
      <c r="AJ46" s="96" t="str">
        <f t="shared" ref="AJ46" ca="1" si="41">I46</f>
        <v>5</v>
      </c>
      <c r="AK46" s="96" t="str">
        <f t="shared" ref="AK46" ca="1" si="42">J46</f>
        <v>8</v>
      </c>
      <c r="AL46" s="90" t="str">
        <f ca="1">MID($L$10,AL47,1)</f>
        <v/>
      </c>
      <c r="AM46" s="90"/>
      <c r="AN46" s="90"/>
      <c r="AO46" s="90"/>
      <c r="AP46" s="90"/>
      <c r="AQ46" s="90"/>
      <c r="AR46" s="29"/>
      <c r="AS46" s="97"/>
      <c r="AT46" s="97"/>
      <c r="AV46" s="109" t="str">
        <f ca="1">IF(MID($N48,2,1)="0","",MID($N48,2,1))</f>
        <v>6</v>
      </c>
      <c r="AW46" s="109" t="str">
        <f ca="1">IF(MID($N48,3,1)="0","",MID($N48,3,1))</f>
        <v>1</v>
      </c>
      <c r="AX46" s="29"/>
      <c r="AY46" s="87"/>
    </row>
    <row r="47" spans="1:51" s="17" customFormat="1">
      <c r="A47" s="29"/>
      <c r="B47" s="29"/>
      <c r="C47" s="84"/>
      <c r="D47" s="89"/>
      <c r="E47" s="69">
        <v>1</v>
      </c>
      <c r="F47" s="69">
        <v>2</v>
      </c>
      <c r="G47" s="69">
        <v>3</v>
      </c>
      <c r="H47" s="69">
        <v>4</v>
      </c>
      <c r="I47" s="69">
        <v>5</v>
      </c>
      <c r="J47" s="69">
        <v>6</v>
      </c>
      <c r="K47" s="69">
        <v>7</v>
      </c>
      <c r="L47" s="83">
        <f ca="1">RANDBETWEEN(1,9)*100+RANDBETWEEN(1,9)*10+RANDBETWEEN(1,9)</f>
        <v>652</v>
      </c>
      <c r="M47" s="83"/>
      <c r="N47" s="83">
        <f ca="1">IF(LEN(L47)=2,CONCATENATE("0",L47),L47)</f>
        <v>652</v>
      </c>
      <c r="O47" s="83"/>
      <c r="P47" s="83"/>
      <c r="Q47" s="29"/>
      <c r="R47" s="98" t="str">
        <f>More!$E$1</f>
        <v>×</v>
      </c>
      <c r="S47" s="98"/>
      <c r="T47" s="98" t="str">
        <f ca="1">IF(MID($N47,1,1)="0","",MID($N47,1,1))</f>
        <v>6</v>
      </c>
      <c r="U47" s="98" t="str">
        <f ca="1">MID($N47,2,1)</f>
        <v>5</v>
      </c>
      <c r="V47" s="98" t="str">
        <f ca="1">MID($N47,3,1)</f>
        <v>2</v>
      </c>
      <c r="W47" s="37" t="str">
        <f ca="1">CONCATENATE(S48,T48,V48)</f>
        <v>660</v>
      </c>
      <c r="X47" s="76"/>
      <c r="Y47" s="73"/>
      <c r="Z47" s="21"/>
      <c r="AB47" s="69"/>
      <c r="AC47" s="29"/>
      <c r="AD47" s="84"/>
      <c r="AE47" s="89"/>
      <c r="AF47" s="69">
        <v>1</v>
      </c>
      <c r="AG47" s="69">
        <v>2</v>
      </c>
      <c r="AH47" s="69">
        <v>3</v>
      </c>
      <c r="AI47" s="69">
        <v>4</v>
      </c>
      <c r="AJ47" s="69">
        <v>5</v>
      </c>
      <c r="AK47" s="69">
        <v>6</v>
      </c>
      <c r="AL47" s="69">
        <v>7</v>
      </c>
      <c r="AM47" s="90"/>
      <c r="AN47" s="90"/>
      <c r="AO47" s="90"/>
      <c r="AP47" s="90"/>
      <c r="AQ47" s="90"/>
      <c r="AR47" s="29"/>
      <c r="AS47" s="98" t="str">
        <f>More!$E$1</f>
        <v>×</v>
      </c>
      <c r="AT47" s="98"/>
      <c r="AU47" s="98" t="str">
        <f ca="1">IF(MID($N47,1,1)="0","",MID($N47,1,1))</f>
        <v>6</v>
      </c>
      <c r="AV47" s="98" t="str">
        <f ca="1">MID($N47,2,1)</f>
        <v>5</v>
      </c>
      <c r="AW47" s="98" t="str">
        <f ca="1">MID($N47,3,1)</f>
        <v>2</v>
      </c>
      <c r="AX47" s="92"/>
      <c r="AY47" s="87"/>
    </row>
    <row r="48" spans="1:51" s="17" customFormat="1" ht="16.5" customHeight="1">
      <c r="A48" s="29"/>
      <c r="B48" s="29"/>
      <c r="C48" s="84"/>
      <c r="D48" s="99" t="s">
        <v>4617</v>
      </c>
      <c r="E48" s="115" t="str">
        <f ca="1">MID($W52,1,1)</f>
        <v>3</v>
      </c>
      <c r="F48" s="115" t="str">
        <f ca="1">MID($W52,2,1)</f>
        <v>9</v>
      </c>
      <c r="G48" s="115" t="str">
        <f ca="1">MID($W52,3,1)</f>
        <v>7</v>
      </c>
      <c r="H48" s="115" t="str">
        <f ca="1">MID($W52,4,1)</f>
        <v>7</v>
      </c>
      <c r="I48" s="115" t="str">
        <f ca="1">MID($W52,5,1)</f>
        <v>2</v>
      </c>
      <c r="J48" s="29"/>
      <c r="K48" s="29"/>
      <c r="L48" s="83">
        <f ca="1">RANDBETWEEN(1,9)*10+RANDBETWEEN(1,9)</f>
        <v>61</v>
      </c>
      <c r="M48" s="94"/>
      <c r="N48" s="94" t="str">
        <f ca="1">IF(LEN(L48)=2,CONCATENATE("0",L48),L48)</f>
        <v>061</v>
      </c>
      <c r="O48" s="94"/>
      <c r="P48" s="83"/>
      <c r="Q48" s="29"/>
      <c r="R48" s="29" t="str">
        <f ca="1">IF(MID($X48,1,1)="0","",MID($X48,1,1))</f>
        <v>3</v>
      </c>
      <c r="S48" s="29" t="str">
        <f ca="1">MID($X48,2,1)</f>
        <v>6</v>
      </c>
      <c r="T48" s="29" t="str">
        <f ca="1">MID($X48,3,1)</f>
        <v>6</v>
      </c>
      <c r="U48" s="116">
        <v>0</v>
      </c>
      <c r="V48" s="116">
        <v>0</v>
      </c>
      <c r="W48" s="75">
        <f ca="1">T47*L48</f>
        <v>366</v>
      </c>
      <c r="X48" s="77">
        <f ca="1">IF(LEN(W48)=2,CONCATENATE("0",W48),W48)</f>
        <v>366</v>
      </c>
      <c r="Y48" s="73"/>
      <c r="Z48" s="21"/>
      <c r="AB48" s="69"/>
      <c r="AC48" s="29"/>
      <c r="AD48" s="84"/>
      <c r="AE48" s="99" t="s">
        <v>4617</v>
      </c>
      <c r="AF48" s="115" t="str">
        <f ca="1">E48</f>
        <v>3</v>
      </c>
      <c r="AG48" s="115" t="str">
        <f t="shared" ref="AG48" ca="1" si="43">F48</f>
        <v>9</v>
      </c>
      <c r="AH48" s="115" t="str">
        <f t="shared" ref="AH48" ca="1" si="44">G48</f>
        <v>7</v>
      </c>
      <c r="AI48" s="115" t="str">
        <f t="shared" ref="AI48" ca="1" si="45">H48</f>
        <v>7</v>
      </c>
      <c r="AJ48" s="115" t="str">
        <f t="shared" ref="AJ48" ca="1" si="46">I48</f>
        <v>2</v>
      </c>
      <c r="AK48" s="29"/>
      <c r="AL48" s="29"/>
      <c r="AM48" s="90"/>
      <c r="AN48" s="90"/>
      <c r="AO48" s="90"/>
      <c r="AP48" s="90"/>
      <c r="AQ48" s="90"/>
      <c r="AR48" s="29"/>
      <c r="AS48" s="29" t="str">
        <f ca="1">IF(MID($X48,1,1)="0","",MID($X48,1,1))</f>
        <v>3</v>
      </c>
      <c r="AT48" s="29" t="str">
        <f ca="1">MID($X48,2,1)</f>
        <v>6</v>
      </c>
      <c r="AU48" s="29" t="str">
        <f ca="1">MID($X48,3,1)</f>
        <v>6</v>
      </c>
      <c r="AV48" s="116">
        <v>0</v>
      </c>
      <c r="AW48" s="116">
        <v>0</v>
      </c>
      <c r="AX48" s="113"/>
      <c r="AY48" s="77"/>
    </row>
    <row r="49" spans="1:51" s="17" customFormat="1" ht="2.1" customHeight="1">
      <c r="A49" s="131"/>
      <c r="B49" s="131"/>
      <c r="C49" s="138"/>
      <c r="D49" s="115"/>
      <c r="E49" s="117" t="str">
        <f ca="1">E48</f>
        <v>3</v>
      </c>
      <c r="F49" s="117" t="str">
        <f t="shared" ref="F49:I49" ca="1" si="47">F48</f>
        <v>9</v>
      </c>
      <c r="G49" s="117" t="str">
        <f t="shared" ca="1" si="47"/>
        <v>7</v>
      </c>
      <c r="H49" s="117" t="str">
        <f t="shared" ca="1" si="47"/>
        <v>7</v>
      </c>
      <c r="I49" s="117" t="str">
        <f t="shared" ca="1" si="47"/>
        <v>2</v>
      </c>
      <c r="J49" s="131"/>
      <c r="K49" s="131"/>
      <c r="L49" s="127" t="str">
        <f ca="1">CONCATENATE(L48,More!$E$1,L47)</f>
        <v>61×652</v>
      </c>
      <c r="M49" s="131"/>
      <c r="N49" s="131"/>
      <c r="O49" s="131"/>
      <c r="P49" s="131"/>
      <c r="Q49" s="131"/>
      <c r="R49" s="131"/>
      <c r="S49" s="131" t="str">
        <f ca="1">IF(MID($X49,1,1)="0","",MID($X49,1,1))</f>
        <v>3</v>
      </c>
      <c r="T49" s="131" t="str">
        <f ca="1">MID($X49,2,1)</f>
        <v>0</v>
      </c>
      <c r="U49" s="131" t="str">
        <f ca="1">MID($X49,3,1)</f>
        <v>5</v>
      </c>
      <c r="V49" s="133">
        <v>0</v>
      </c>
      <c r="W49" s="144">
        <f ca="1">U47*L48</f>
        <v>305</v>
      </c>
      <c r="X49" s="137">
        <f ca="1">IF(LEN(W49)=2,CONCATENATE("0",W49),W49)</f>
        <v>305</v>
      </c>
      <c r="Y49" s="140"/>
      <c r="Z49" s="141"/>
      <c r="AA49" s="142"/>
      <c r="AB49" s="127"/>
      <c r="AC49" s="131"/>
      <c r="AD49" s="138"/>
      <c r="AE49" s="115"/>
      <c r="AF49" s="117" t="str">
        <f ca="1">AF48</f>
        <v>3</v>
      </c>
      <c r="AG49" s="117" t="str">
        <f t="shared" ref="AG49:AJ49" ca="1" si="48">AG48</f>
        <v>9</v>
      </c>
      <c r="AH49" s="117" t="str">
        <f t="shared" ca="1" si="48"/>
        <v>7</v>
      </c>
      <c r="AI49" s="117" t="str">
        <f t="shared" ca="1" si="48"/>
        <v>7</v>
      </c>
      <c r="AJ49" s="117" t="str">
        <f t="shared" ca="1" si="48"/>
        <v>2</v>
      </c>
      <c r="AK49" s="131"/>
      <c r="AL49" s="131"/>
      <c r="AM49" s="131"/>
      <c r="AN49" s="131"/>
      <c r="AO49" s="131"/>
      <c r="AP49" s="131"/>
      <c r="AQ49" s="131"/>
      <c r="AR49" s="131"/>
      <c r="AS49" s="131"/>
      <c r="AT49" s="131" t="str">
        <f ca="1">IF(MID($X49,1,1)="0","",MID($X49,1,1))</f>
        <v>3</v>
      </c>
      <c r="AU49" s="131" t="str">
        <f ca="1">MID($X49,2,1)</f>
        <v>0</v>
      </c>
      <c r="AV49" s="131" t="str">
        <f ca="1">MID($X49,3,1)</f>
        <v>5</v>
      </c>
      <c r="AW49" s="133">
        <v>0</v>
      </c>
      <c r="AX49" s="135"/>
      <c r="AY49" s="137"/>
    </row>
    <row r="50" spans="1:51" s="17" customFormat="1" ht="14.45" customHeight="1">
      <c r="A50" s="132"/>
      <c r="B50" s="132"/>
      <c r="C50" s="139"/>
      <c r="D50" s="115"/>
      <c r="E50" s="115"/>
      <c r="F50" s="115"/>
      <c r="G50" s="115"/>
      <c r="H50" s="115"/>
      <c r="I50" s="93"/>
      <c r="J50" s="132"/>
      <c r="K50" s="132"/>
      <c r="L50" s="128"/>
      <c r="M50" s="132"/>
      <c r="N50" s="132"/>
      <c r="O50" s="132"/>
      <c r="P50" s="132"/>
      <c r="Q50" s="132"/>
      <c r="R50" s="132"/>
      <c r="S50" s="132"/>
      <c r="T50" s="132"/>
      <c r="U50" s="132"/>
      <c r="V50" s="134"/>
      <c r="W50" s="145"/>
      <c r="X50" s="137"/>
      <c r="Y50" s="140"/>
      <c r="Z50" s="141"/>
      <c r="AA50" s="142"/>
      <c r="AB50" s="128"/>
      <c r="AC50" s="132"/>
      <c r="AD50" s="139"/>
      <c r="AE50" s="115"/>
      <c r="AF50" s="115"/>
      <c r="AG50" s="115"/>
      <c r="AH50" s="115"/>
      <c r="AI50" s="115"/>
      <c r="AJ50" s="93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4"/>
      <c r="AX50" s="136"/>
      <c r="AY50" s="137"/>
    </row>
    <row r="51" spans="1:51" s="17" customFormat="1">
      <c r="A51" s="29"/>
      <c r="B51" s="29"/>
      <c r="C51" s="84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1"/>
      <c r="S51" s="111"/>
      <c r="T51" s="111" t="str">
        <f ca="1">IF(MID($X51,1,1)="0","",MID($X51,1,1))</f>
        <v>1</v>
      </c>
      <c r="U51" s="111" t="str">
        <f ca="1">MID($X51,2,1)</f>
        <v>2</v>
      </c>
      <c r="V51" s="111" t="str">
        <f ca="1">MID($X51,3,1)</f>
        <v>2</v>
      </c>
      <c r="W51" s="114">
        <f ca="1">V47*L48</f>
        <v>122</v>
      </c>
      <c r="X51" s="77">
        <f ca="1">IF(LEN(W51)=2,CONCATENATE("0",W51),W51)</f>
        <v>122</v>
      </c>
      <c r="Y51" s="74"/>
      <c r="AB51" s="69"/>
      <c r="AC51" s="29"/>
      <c r="AD51" s="84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1"/>
      <c r="AT51" s="111"/>
      <c r="AU51" s="111" t="str">
        <f ca="1">IF(MID($X51,1,1)="0","",MID($X51,1,1))</f>
        <v>1</v>
      </c>
      <c r="AV51" s="111" t="str">
        <f ca="1">MID($X51,2,1)</f>
        <v>2</v>
      </c>
      <c r="AW51" s="111" t="str">
        <f ca="1">MID($X51,3,1)</f>
        <v>2</v>
      </c>
      <c r="AX51" s="110"/>
      <c r="AY51" s="77"/>
    </row>
    <row r="52" spans="1:51" s="17" customFormat="1">
      <c r="A52" s="29"/>
      <c r="B52" s="29"/>
      <c r="C52" s="8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 t="str">
        <f ca="1">IF(MID($X52,1,1)="0","",MID($X52,1,1))</f>
        <v>3</v>
      </c>
      <c r="S52" s="29" t="str">
        <f ca="1">MID($X52,2,1)</f>
        <v>9</v>
      </c>
      <c r="T52" s="29" t="str">
        <f ca="1">MID($X52,3,1)</f>
        <v>7</v>
      </c>
      <c r="U52" s="29" t="str">
        <f ca="1">MID($X52,4,1)</f>
        <v>7</v>
      </c>
      <c r="V52" s="29" t="str">
        <f ca="1">MID($X52,5,1)</f>
        <v>2</v>
      </c>
      <c r="W52" s="37">
        <f ca="1">L47*L48</f>
        <v>39772</v>
      </c>
      <c r="X52" s="77">
        <f ca="1">IF(LEN(W52)=4,CONCATENATE("0",W52),W52)</f>
        <v>39772</v>
      </c>
      <c r="Y52" s="74"/>
      <c r="AB52" s="69"/>
      <c r="AC52" s="29"/>
      <c r="AD52" s="84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 t="str">
        <f ca="1">IF(MID($X52,1,1)="0","",MID($X52,1,1))</f>
        <v>3</v>
      </c>
      <c r="AT52" s="29" t="str">
        <f ca="1">MID($X52,2,1)</f>
        <v>9</v>
      </c>
      <c r="AU52" s="29" t="str">
        <f ca="1">MID($X52,3,1)</f>
        <v>7</v>
      </c>
      <c r="AV52" s="29" t="str">
        <f ca="1">MID($X52,4,1)</f>
        <v>7</v>
      </c>
      <c r="AW52" s="29" t="str">
        <f ca="1">MID($X52,5,1)</f>
        <v>2</v>
      </c>
      <c r="AX52" s="37">
        <f>AM47*AM48</f>
        <v>0</v>
      </c>
      <c r="AY52" s="77">
        <f>IF(LEN(AX52)=4,CONCATENATE("0",AX52),AX52)</f>
        <v>0</v>
      </c>
    </row>
    <row r="53" spans="1:51" s="17" customFormat="1">
      <c r="A53" s="29"/>
      <c r="B53" s="29"/>
      <c r="C53" s="84"/>
      <c r="D53" s="78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105"/>
      <c r="S53" s="105"/>
      <c r="T53" s="105"/>
      <c r="U53" s="105"/>
      <c r="V53" s="105"/>
      <c r="W53" s="112"/>
      <c r="X53" s="77"/>
      <c r="Y53" s="74"/>
      <c r="AB53" s="69"/>
      <c r="AC53" s="29"/>
      <c r="AD53" s="84"/>
      <c r="AE53" s="78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105"/>
      <c r="AT53" s="105"/>
      <c r="AU53" s="105"/>
      <c r="AV53" s="105"/>
      <c r="AW53" s="105"/>
      <c r="AX53" s="112"/>
      <c r="AY53" s="77"/>
    </row>
    <row r="54" spans="1:51" s="17" customFormat="1" ht="15.75" customHeight="1">
      <c r="A54" s="29"/>
      <c r="B54" s="88"/>
      <c r="C54" s="95" t="s">
        <v>4647</v>
      </c>
      <c r="D54" s="89"/>
      <c r="E54" s="96" t="str">
        <f ca="1">MID($L57,E55,1)</f>
        <v>3</v>
      </c>
      <c r="F54" s="96" t="str">
        <f ca="1">MID($L57,F55,1)</f>
        <v>5</v>
      </c>
      <c r="G54" s="96" t="str">
        <f ca="1">MID($L57,G55,1)</f>
        <v>×</v>
      </c>
      <c r="H54" s="96" t="str">
        <f ca="1">MID($L57,H55,1)</f>
        <v>1</v>
      </c>
      <c r="I54" s="96" t="str">
        <f ca="1">MID($L57,I55,1)</f>
        <v>8</v>
      </c>
      <c r="J54" s="96" t="str">
        <f ca="1">MID($L$10,J55,1)</f>
        <v>8</v>
      </c>
      <c r="K54" s="90" t="str">
        <f ca="1">MID($L$10,K55,1)</f>
        <v/>
      </c>
      <c r="L54" s="90" t="str">
        <f ca="1">MID($L$10,L55,1)</f>
        <v/>
      </c>
      <c r="M54" s="91"/>
      <c r="N54" s="29"/>
      <c r="O54" s="29"/>
      <c r="P54" s="29"/>
      <c r="Q54" s="29"/>
      <c r="R54" s="97"/>
      <c r="S54" s="97"/>
      <c r="U54" s="109" t="str">
        <f ca="1">IF(MID($N56,2,1)="0","",MID($N56,2,1))</f>
        <v>3</v>
      </c>
      <c r="V54" s="109" t="str">
        <f ca="1">IF(MID($N56,3,1)="0","",MID($N56,3,1))</f>
        <v>5</v>
      </c>
      <c r="W54" s="29"/>
      <c r="X54" s="87"/>
      <c r="Y54" s="73"/>
      <c r="Z54" s="21"/>
      <c r="AB54" s="69">
        <v>2</v>
      </c>
      <c r="AC54" s="88"/>
      <c r="AD54" s="95" t="s">
        <v>4647</v>
      </c>
      <c r="AE54" s="89"/>
      <c r="AF54" s="96" t="str">
        <f ca="1">E54</f>
        <v>3</v>
      </c>
      <c r="AG54" s="96" t="str">
        <f t="shared" ref="AG54" ca="1" si="49">F54</f>
        <v>5</v>
      </c>
      <c r="AH54" s="96" t="str">
        <f t="shared" ref="AH54" ca="1" si="50">G54</f>
        <v>×</v>
      </c>
      <c r="AI54" s="96" t="str">
        <f t="shared" ref="AI54" ca="1" si="51">H54</f>
        <v>1</v>
      </c>
      <c r="AJ54" s="96" t="str">
        <f t="shared" ref="AJ54" ca="1" si="52">I54</f>
        <v>8</v>
      </c>
      <c r="AK54" s="96" t="str">
        <f t="shared" ref="AK54" ca="1" si="53">J54</f>
        <v>8</v>
      </c>
      <c r="AL54" s="90" t="str">
        <f ca="1">MID($L$10,AL55,1)</f>
        <v/>
      </c>
      <c r="AM54" s="90"/>
      <c r="AN54" s="90"/>
      <c r="AO54" s="90"/>
      <c r="AP54" s="90"/>
      <c r="AQ54" s="90"/>
      <c r="AR54" s="29"/>
      <c r="AS54" s="97"/>
      <c r="AT54" s="97"/>
      <c r="AV54" s="109" t="str">
        <f ca="1">IF(MID($N56,2,1)="0","",MID($N56,2,1))</f>
        <v>3</v>
      </c>
      <c r="AW54" s="109" t="str">
        <f ca="1">IF(MID($N56,3,1)="0","",MID($N56,3,1))</f>
        <v>5</v>
      </c>
      <c r="AX54" s="29"/>
      <c r="AY54" s="87"/>
    </row>
    <row r="55" spans="1:51" s="17" customFormat="1">
      <c r="A55" s="29"/>
      <c r="B55" s="29"/>
      <c r="C55" s="84"/>
      <c r="D55" s="89"/>
      <c r="E55" s="69">
        <v>1</v>
      </c>
      <c r="F55" s="69">
        <v>2</v>
      </c>
      <c r="G55" s="69">
        <v>3</v>
      </c>
      <c r="H55" s="69">
        <v>4</v>
      </c>
      <c r="I55" s="69">
        <v>5</v>
      </c>
      <c r="J55" s="69">
        <v>6</v>
      </c>
      <c r="K55" s="69">
        <v>7</v>
      </c>
      <c r="L55" s="83">
        <f ca="1">RANDBETWEEN(1,9)*100+RANDBETWEEN(1,9)*10+RANDBETWEEN(1,9)</f>
        <v>181</v>
      </c>
      <c r="M55" s="83"/>
      <c r="N55" s="83">
        <f ca="1">IF(LEN(L55)=2,CONCATENATE("0",L55),L55)</f>
        <v>181</v>
      </c>
      <c r="O55" s="83"/>
      <c r="P55" s="83"/>
      <c r="Q55" s="29"/>
      <c r="R55" s="98" t="str">
        <f>More!$E$1</f>
        <v>×</v>
      </c>
      <c r="S55" s="98"/>
      <c r="T55" s="98" t="str">
        <f ca="1">IF(MID($N55,1,1)="0","",MID($N55,1,1))</f>
        <v>1</v>
      </c>
      <c r="U55" s="98" t="str">
        <f ca="1">MID($N55,2,1)</f>
        <v>8</v>
      </c>
      <c r="V55" s="98" t="str">
        <f ca="1">MID($N55,3,1)</f>
        <v>1</v>
      </c>
      <c r="W55" s="37" t="str">
        <f ca="1">CONCATENATE(S56,T56,V56)</f>
        <v>350</v>
      </c>
      <c r="X55" s="76"/>
      <c r="Y55" s="73"/>
      <c r="Z55" s="21"/>
      <c r="AB55" s="69"/>
      <c r="AC55" s="29"/>
      <c r="AD55" s="84"/>
      <c r="AE55" s="89"/>
      <c r="AF55" s="69">
        <v>1</v>
      </c>
      <c r="AG55" s="69">
        <v>2</v>
      </c>
      <c r="AH55" s="69">
        <v>3</v>
      </c>
      <c r="AI55" s="69">
        <v>4</v>
      </c>
      <c r="AJ55" s="69">
        <v>5</v>
      </c>
      <c r="AK55" s="69">
        <v>6</v>
      </c>
      <c r="AL55" s="69">
        <v>7</v>
      </c>
      <c r="AM55" s="90"/>
      <c r="AN55" s="90"/>
      <c r="AO55" s="90"/>
      <c r="AP55" s="90"/>
      <c r="AQ55" s="90"/>
      <c r="AR55" s="29"/>
      <c r="AS55" s="98" t="str">
        <f>More!$E$1</f>
        <v>×</v>
      </c>
      <c r="AT55" s="98"/>
      <c r="AU55" s="98" t="str">
        <f ca="1">IF(MID($N55,1,1)="0","",MID($N55,1,1))</f>
        <v>1</v>
      </c>
      <c r="AV55" s="98" t="str">
        <f ca="1">MID($N55,2,1)</f>
        <v>8</v>
      </c>
      <c r="AW55" s="98" t="str">
        <f ca="1">MID($N55,3,1)</f>
        <v>1</v>
      </c>
      <c r="AX55" s="92"/>
      <c r="AY55" s="87"/>
    </row>
    <row r="56" spans="1:51" s="17" customFormat="1" ht="16.5" customHeight="1">
      <c r="A56" s="29"/>
      <c r="B56" s="29"/>
      <c r="C56" s="84"/>
      <c r="D56" s="99" t="s">
        <v>4617</v>
      </c>
      <c r="E56" s="115" t="str">
        <f ca="1">MID($W60,1,1)</f>
        <v>6</v>
      </c>
      <c r="F56" s="115" t="str">
        <f ca="1">MID($W60,2,1)</f>
        <v>3</v>
      </c>
      <c r="G56" s="115" t="str">
        <f ca="1">MID($W60,3,1)</f>
        <v>3</v>
      </c>
      <c r="H56" s="115" t="str">
        <f ca="1">MID($W60,4,1)</f>
        <v>5</v>
      </c>
      <c r="I56" s="115" t="str">
        <f ca="1">MID($W60,5,1)</f>
        <v/>
      </c>
      <c r="J56" s="29"/>
      <c r="K56" s="29"/>
      <c r="L56" s="83">
        <f ca="1">RANDBETWEEN(1,9)*10+RANDBETWEEN(1,9)</f>
        <v>35</v>
      </c>
      <c r="M56" s="94"/>
      <c r="N56" s="94" t="str">
        <f ca="1">IF(LEN(L56)=2,CONCATENATE("0",L56),L56)</f>
        <v>035</v>
      </c>
      <c r="O56" s="94"/>
      <c r="P56" s="83"/>
      <c r="Q56" s="29"/>
      <c r="R56" s="29" t="str">
        <f ca="1">IF(MID($X56,1,1)="0","",MID($X56,1,1))</f>
        <v/>
      </c>
      <c r="S56" s="29" t="str">
        <f ca="1">MID($X56,2,1)</f>
        <v>3</v>
      </c>
      <c r="T56" s="29" t="str">
        <f ca="1">MID($X56,3,1)</f>
        <v>5</v>
      </c>
      <c r="U56" s="116">
        <v>0</v>
      </c>
      <c r="V56" s="116">
        <v>0</v>
      </c>
      <c r="W56" s="75">
        <f ca="1">T55*L56</f>
        <v>35</v>
      </c>
      <c r="X56" s="77" t="str">
        <f ca="1">IF(LEN(W56)=2,CONCATENATE("0",W56),W56)</f>
        <v>035</v>
      </c>
      <c r="Y56" s="73"/>
      <c r="Z56" s="21"/>
      <c r="AB56" s="69"/>
      <c r="AC56" s="29"/>
      <c r="AD56" s="84"/>
      <c r="AE56" s="99" t="s">
        <v>4617</v>
      </c>
      <c r="AF56" s="115" t="str">
        <f ca="1">E56</f>
        <v>6</v>
      </c>
      <c r="AG56" s="115" t="str">
        <f t="shared" ref="AG56" ca="1" si="54">F56</f>
        <v>3</v>
      </c>
      <c r="AH56" s="115" t="str">
        <f t="shared" ref="AH56" ca="1" si="55">G56</f>
        <v>3</v>
      </c>
      <c r="AI56" s="115" t="str">
        <f t="shared" ref="AI56" ca="1" si="56">H56</f>
        <v>5</v>
      </c>
      <c r="AJ56" s="115" t="str">
        <f t="shared" ref="AJ56" ca="1" si="57">I56</f>
        <v/>
      </c>
      <c r="AK56" s="29"/>
      <c r="AL56" s="29"/>
      <c r="AM56" s="90"/>
      <c r="AN56" s="90"/>
      <c r="AO56" s="90"/>
      <c r="AP56" s="90"/>
      <c r="AQ56" s="90"/>
      <c r="AR56" s="29"/>
      <c r="AS56" s="29" t="str">
        <f ca="1">IF(MID($X56,1,1)="0","",MID($X56,1,1))</f>
        <v/>
      </c>
      <c r="AT56" s="29" t="str">
        <f ca="1">MID($X56,2,1)</f>
        <v>3</v>
      </c>
      <c r="AU56" s="29" t="str">
        <f ca="1">MID($X56,3,1)</f>
        <v>5</v>
      </c>
      <c r="AV56" s="116">
        <v>0</v>
      </c>
      <c r="AW56" s="116">
        <v>0</v>
      </c>
      <c r="AX56" s="113"/>
      <c r="AY56" s="77"/>
    </row>
    <row r="57" spans="1:51" s="17" customFormat="1" ht="2.1" customHeight="1">
      <c r="A57" s="131"/>
      <c r="B57" s="131"/>
      <c r="C57" s="138"/>
      <c r="D57" s="115"/>
      <c r="E57" s="117" t="str">
        <f ca="1">E56</f>
        <v>6</v>
      </c>
      <c r="F57" s="117" t="str">
        <f t="shared" ref="F57:I57" ca="1" si="58">F56</f>
        <v>3</v>
      </c>
      <c r="G57" s="117" t="str">
        <f t="shared" ca="1" si="58"/>
        <v>3</v>
      </c>
      <c r="H57" s="117" t="str">
        <f t="shared" ca="1" si="58"/>
        <v>5</v>
      </c>
      <c r="I57" s="117" t="str">
        <f t="shared" ca="1" si="58"/>
        <v/>
      </c>
      <c r="J57" s="131"/>
      <c r="K57" s="131"/>
      <c r="L57" s="127" t="str">
        <f ca="1">CONCATENATE(L56,More!$E$1,L55)</f>
        <v>35×181</v>
      </c>
      <c r="M57" s="131"/>
      <c r="N57" s="131"/>
      <c r="O57" s="131"/>
      <c r="P57" s="131"/>
      <c r="Q57" s="131"/>
      <c r="R57" s="131"/>
      <c r="S57" s="131" t="str">
        <f ca="1">IF(MID($X57,1,1)="0","",MID($X57,1,1))</f>
        <v>2</v>
      </c>
      <c r="T57" s="131" t="str">
        <f ca="1">MID($X57,2,1)</f>
        <v>8</v>
      </c>
      <c r="U57" s="131" t="str">
        <f ca="1">MID($X57,3,1)</f>
        <v>0</v>
      </c>
      <c r="V57" s="133">
        <v>0</v>
      </c>
      <c r="W57" s="144">
        <f ca="1">U55*L56</f>
        <v>280</v>
      </c>
      <c r="X57" s="137">
        <f ca="1">IF(LEN(W57)=2,CONCATENATE("0",W57),W57)</f>
        <v>280</v>
      </c>
      <c r="Y57" s="140"/>
      <c r="Z57" s="141"/>
      <c r="AA57" s="142"/>
      <c r="AB57" s="127"/>
      <c r="AC57" s="131"/>
      <c r="AD57" s="138"/>
      <c r="AE57" s="115"/>
      <c r="AF57" s="117" t="str">
        <f ca="1">AF56</f>
        <v>6</v>
      </c>
      <c r="AG57" s="117" t="str">
        <f t="shared" ref="AG57:AJ57" ca="1" si="59">AG56</f>
        <v>3</v>
      </c>
      <c r="AH57" s="117" t="str">
        <f t="shared" ca="1" si="59"/>
        <v>3</v>
      </c>
      <c r="AI57" s="117" t="str">
        <f t="shared" ca="1" si="59"/>
        <v>5</v>
      </c>
      <c r="AJ57" s="117" t="str">
        <f t="shared" ca="1" si="59"/>
        <v/>
      </c>
      <c r="AK57" s="131"/>
      <c r="AL57" s="131"/>
      <c r="AM57" s="131"/>
      <c r="AN57" s="131"/>
      <c r="AO57" s="131"/>
      <c r="AP57" s="131"/>
      <c r="AQ57" s="131"/>
      <c r="AR57" s="131"/>
      <c r="AS57" s="131"/>
      <c r="AT57" s="131" t="str">
        <f ca="1">IF(MID($X57,1,1)="0","",MID($X57,1,1))</f>
        <v>2</v>
      </c>
      <c r="AU57" s="131" t="str">
        <f ca="1">MID($X57,2,1)</f>
        <v>8</v>
      </c>
      <c r="AV57" s="131" t="str">
        <f ca="1">MID($X57,3,1)</f>
        <v>0</v>
      </c>
      <c r="AW57" s="133">
        <v>0</v>
      </c>
      <c r="AX57" s="135"/>
      <c r="AY57" s="137"/>
    </row>
    <row r="58" spans="1:51" s="17" customFormat="1" ht="14.45" customHeight="1">
      <c r="A58" s="132"/>
      <c r="B58" s="132"/>
      <c r="C58" s="139"/>
      <c r="D58" s="115"/>
      <c r="E58" s="115"/>
      <c r="F58" s="115"/>
      <c r="G58" s="115"/>
      <c r="H58" s="115"/>
      <c r="I58" s="93"/>
      <c r="J58" s="132"/>
      <c r="K58" s="132"/>
      <c r="L58" s="128"/>
      <c r="M58" s="132"/>
      <c r="N58" s="132"/>
      <c r="O58" s="132"/>
      <c r="P58" s="132"/>
      <c r="Q58" s="132"/>
      <c r="R58" s="132"/>
      <c r="S58" s="132"/>
      <c r="T58" s="132"/>
      <c r="U58" s="132"/>
      <c r="V58" s="134"/>
      <c r="W58" s="145"/>
      <c r="X58" s="137"/>
      <c r="Y58" s="140"/>
      <c r="Z58" s="141"/>
      <c r="AA58" s="142"/>
      <c r="AB58" s="128"/>
      <c r="AC58" s="132"/>
      <c r="AD58" s="139"/>
      <c r="AE58" s="115"/>
      <c r="AF58" s="115"/>
      <c r="AG58" s="115"/>
      <c r="AH58" s="115"/>
      <c r="AI58" s="115"/>
      <c r="AJ58" s="93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4"/>
      <c r="AX58" s="136"/>
      <c r="AY58" s="137"/>
    </row>
    <row r="59" spans="1:51" s="17" customFormat="1">
      <c r="A59" s="29"/>
      <c r="B59" s="29"/>
      <c r="C59" s="84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1"/>
      <c r="S59" s="111"/>
      <c r="T59" s="111" t="str">
        <f ca="1">IF(MID($X59,1,1)="0","",MID($X59,1,1))</f>
        <v/>
      </c>
      <c r="U59" s="111" t="str">
        <f ca="1">MID($X59,2,1)</f>
        <v>3</v>
      </c>
      <c r="V59" s="111" t="str">
        <f ca="1">MID($X59,3,1)</f>
        <v>5</v>
      </c>
      <c r="W59" s="114">
        <f ca="1">V55*L56</f>
        <v>35</v>
      </c>
      <c r="X59" s="77" t="str">
        <f ca="1">IF(LEN(W59)=2,CONCATENATE("0",W59),W59)</f>
        <v>035</v>
      </c>
      <c r="Y59" s="74"/>
      <c r="AB59" s="69"/>
      <c r="AC59" s="29"/>
      <c r="AD59" s="84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1"/>
      <c r="AT59" s="111"/>
      <c r="AU59" s="111" t="str">
        <f ca="1">IF(MID($X59,1,1)="0","",MID($X59,1,1))</f>
        <v/>
      </c>
      <c r="AV59" s="111" t="str">
        <f ca="1">MID($X59,2,1)</f>
        <v>3</v>
      </c>
      <c r="AW59" s="111" t="str">
        <f ca="1">MID($X59,3,1)</f>
        <v>5</v>
      </c>
      <c r="AX59" s="110"/>
      <c r="AY59" s="77"/>
    </row>
    <row r="60" spans="1:51" s="17" customFormat="1">
      <c r="A60" s="29"/>
      <c r="B60" s="29"/>
      <c r="C60" s="84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 t="str">
        <f ca="1">IF(MID($X60,1,1)="0","",MID($X60,1,1))</f>
        <v/>
      </c>
      <c r="S60" s="29" t="str">
        <f ca="1">MID($X60,2,1)</f>
        <v>6</v>
      </c>
      <c r="T60" s="29" t="str">
        <f ca="1">MID($X60,3,1)</f>
        <v>3</v>
      </c>
      <c r="U60" s="29" t="str">
        <f ca="1">MID($X60,4,1)</f>
        <v>3</v>
      </c>
      <c r="V60" s="29" t="str">
        <f ca="1">MID($X60,5,1)</f>
        <v>5</v>
      </c>
      <c r="W60" s="37">
        <f ca="1">L55*L56</f>
        <v>6335</v>
      </c>
      <c r="X60" s="77" t="str">
        <f ca="1">IF(LEN(W60)=4,CONCATENATE("0",W60),W60)</f>
        <v>06335</v>
      </c>
      <c r="Y60" s="74"/>
      <c r="AB60" s="69"/>
      <c r="AC60" s="29"/>
      <c r="AD60" s="84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 t="str">
        <f ca="1">IF(MID($X60,1,1)="0","",MID($X60,1,1))</f>
        <v/>
      </c>
      <c r="AT60" s="29" t="str">
        <f ca="1">MID($X60,2,1)</f>
        <v>6</v>
      </c>
      <c r="AU60" s="29" t="str">
        <f ca="1">MID($X60,3,1)</f>
        <v>3</v>
      </c>
      <c r="AV60" s="29" t="str">
        <f ca="1">MID($X60,4,1)</f>
        <v>3</v>
      </c>
      <c r="AW60" s="29" t="str">
        <f ca="1">MID($X60,5,1)</f>
        <v>5</v>
      </c>
      <c r="AX60" s="37">
        <f>AM55*AM56</f>
        <v>0</v>
      </c>
      <c r="AY60" s="77">
        <f>IF(LEN(AX60)=4,CONCATENATE("0",AX60),AX60)</f>
        <v>0</v>
      </c>
    </row>
    <row r="61" spans="1:51" s="17" customFormat="1">
      <c r="A61" s="29"/>
      <c r="B61" s="29"/>
      <c r="C61" s="84"/>
      <c r="D61" s="78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105"/>
      <c r="S61" s="105"/>
      <c r="T61" s="105"/>
      <c r="U61" s="105"/>
      <c r="V61" s="105"/>
      <c r="W61" s="112"/>
      <c r="X61" s="77"/>
      <c r="Y61" s="74"/>
      <c r="AB61" s="69"/>
      <c r="AC61" s="29"/>
      <c r="AD61" s="84"/>
      <c r="AE61" s="78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105"/>
      <c r="AT61" s="105"/>
      <c r="AU61" s="105"/>
      <c r="AV61" s="105"/>
      <c r="AW61" s="105"/>
      <c r="AX61" s="112"/>
      <c r="AY61" s="77"/>
    </row>
    <row r="62" spans="1:51" s="17" customFormat="1" ht="15.75" customHeight="1">
      <c r="A62" s="29"/>
      <c r="B62" s="88"/>
      <c r="C62" s="95" t="s">
        <v>4648</v>
      </c>
      <c r="D62" s="89"/>
      <c r="E62" s="96" t="str">
        <f ca="1">MID($L65,E63,1)</f>
        <v>7</v>
      </c>
      <c r="F62" s="96" t="str">
        <f ca="1">MID($L65,F63,1)</f>
        <v>5</v>
      </c>
      <c r="G62" s="96" t="str">
        <f ca="1">MID($L65,G63,1)</f>
        <v>×</v>
      </c>
      <c r="H62" s="96" t="str">
        <f ca="1">MID($L65,H63,1)</f>
        <v>1</v>
      </c>
      <c r="I62" s="96" t="str">
        <f ca="1">MID($L65,I63,1)</f>
        <v>1</v>
      </c>
      <c r="J62" s="96" t="str">
        <f ca="1">MID($L$10,J63,1)</f>
        <v>8</v>
      </c>
      <c r="K62" s="90" t="str">
        <f ca="1">MID($L$10,K63,1)</f>
        <v/>
      </c>
      <c r="L62" s="90" t="str">
        <f ca="1">MID($L$10,L63,1)</f>
        <v/>
      </c>
      <c r="M62" s="91"/>
      <c r="N62" s="29"/>
      <c r="O62" s="29"/>
      <c r="P62" s="29"/>
      <c r="Q62" s="29"/>
      <c r="R62" s="97"/>
      <c r="S62" s="97"/>
      <c r="U62" s="109" t="str">
        <f ca="1">IF(MID($N64,2,1)="0","",MID($N64,2,1))</f>
        <v>7</v>
      </c>
      <c r="V62" s="109" t="str">
        <f ca="1">IF(MID($N64,3,1)="0","",MID($N64,3,1))</f>
        <v>5</v>
      </c>
      <c r="W62" s="29"/>
      <c r="X62" s="87"/>
      <c r="Y62" s="73"/>
      <c r="Z62" s="21"/>
      <c r="AB62" s="69">
        <v>3</v>
      </c>
      <c r="AC62" s="88"/>
      <c r="AD62" s="95" t="s">
        <v>4648</v>
      </c>
      <c r="AE62" s="89"/>
      <c r="AF62" s="96" t="str">
        <f ca="1">E62</f>
        <v>7</v>
      </c>
      <c r="AG62" s="96" t="str">
        <f t="shared" ref="AG62" ca="1" si="60">F62</f>
        <v>5</v>
      </c>
      <c r="AH62" s="96" t="str">
        <f t="shared" ref="AH62" ca="1" si="61">G62</f>
        <v>×</v>
      </c>
      <c r="AI62" s="96" t="str">
        <f t="shared" ref="AI62" ca="1" si="62">H62</f>
        <v>1</v>
      </c>
      <c r="AJ62" s="96" t="str">
        <f t="shared" ref="AJ62" ca="1" si="63">I62</f>
        <v>1</v>
      </c>
      <c r="AK62" s="96" t="str">
        <f t="shared" ref="AK62" ca="1" si="64">J62</f>
        <v>8</v>
      </c>
      <c r="AL62" s="90" t="str">
        <f ca="1">MID($L$10,AL63,1)</f>
        <v/>
      </c>
      <c r="AM62" s="90"/>
      <c r="AN62" s="90"/>
      <c r="AO62" s="90"/>
      <c r="AP62" s="90"/>
      <c r="AQ62" s="90"/>
      <c r="AR62" s="29"/>
      <c r="AS62" s="97"/>
      <c r="AT62" s="97"/>
      <c r="AV62" s="109" t="str">
        <f ca="1">IF(MID($N64,2,1)="0","",MID($N64,2,1))</f>
        <v>7</v>
      </c>
      <c r="AW62" s="109" t="str">
        <f ca="1">IF(MID($N64,3,1)="0","",MID($N64,3,1))</f>
        <v>5</v>
      </c>
      <c r="AX62" s="29"/>
      <c r="AY62" s="87"/>
    </row>
    <row r="63" spans="1:51" s="17" customFormat="1">
      <c r="A63" s="29"/>
      <c r="B63" s="29"/>
      <c r="C63" s="84"/>
      <c r="D63" s="89"/>
      <c r="E63" s="69">
        <v>1</v>
      </c>
      <c r="F63" s="69">
        <v>2</v>
      </c>
      <c r="G63" s="69">
        <v>3</v>
      </c>
      <c r="H63" s="69">
        <v>4</v>
      </c>
      <c r="I63" s="69">
        <v>5</v>
      </c>
      <c r="J63" s="69">
        <v>6</v>
      </c>
      <c r="K63" s="69">
        <v>7</v>
      </c>
      <c r="L63" s="83">
        <f ca="1">RANDBETWEEN(1,9)*100+RANDBETWEEN(1,9)*10+RANDBETWEEN(1,9)</f>
        <v>117</v>
      </c>
      <c r="M63" s="83"/>
      <c r="N63" s="83">
        <f ca="1">IF(LEN(L63)=2,CONCATENATE("0",L63),L63)</f>
        <v>117</v>
      </c>
      <c r="O63" s="83"/>
      <c r="P63" s="83"/>
      <c r="Q63" s="29"/>
      <c r="R63" s="98" t="str">
        <f>More!$E$1</f>
        <v>×</v>
      </c>
      <c r="S63" s="98"/>
      <c r="T63" s="98" t="str">
        <f ca="1">IF(MID($N63,1,1)="0","",MID($N63,1,1))</f>
        <v>1</v>
      </c>
      <c r="U63" s="98" t="str">
        <f ca="1">MID($N63,2,1)</f>
        <v>1</v>
      </c>
      <c r="V63" s="98" t="str">
        <f ca="1">MID($N63,3,1)</f>
        <v>7</v>
      </c>
      <c r="W63" s="37" t="str">
        <f ca="1">CONCATENATE(S64,T64,V64)</f>
        <v>750</v>
      </c>
      <c r="X63" s="76"/>
      <c r="Y63" s="73"/>
      <c r="Z63" s="21"/>
      <c r="AB63" s="69"/>
      <c r="AC63" s="29"/>
      <c r="AD63" s="84"/>
      <c r="AE63" s="89"/>
      <c r="AF63" s="69">
        <v>1</v>
      </c>
      <c r="AG63" s="69">
        <v>2</v>
      </c>
      <c r="AH63" s="69">
        <v>3</v>
      </c>
      <c r="AI63" s="69">
        <v>4</v>
      </c>
      <c r="AJ63" s="69">
        <v>5</v>
      </c>
      <c r="AK63" s="69">
        <v>6</v>
      </c>
      <c r="AL63" s="69">
        <v>7</v>
      </c>
      <c r="AM63" s="90"/>
      <c r="AN63" s="90"/>
      <c r="AO63" s="90"/>
      <c r="AP63" s="90"/>
      <c r="AQ63" s="90"/>
      <c r="AR63" s="29"/>
      <c r="AS63" s="98" t="str">
        <f>More!$E$1</f>
        <v>×</v>
      </c>
      <c r="AT63" s="98"/>
      <c r="AU63" s="98" t="str">
        <f ca="1">IF(MID($N63,1,1)="0","",MID($N63,1,1))</f>
        <v>1</v>
      </c>
      <c r="AV63" s="98" t="str">
        <f ca="1">MID($N63,2,1)</f>
        <v>1</v>
      </c>
      <c r="AW63" s="98" t="str">
        <f ca="1">MID($N63,3,1)</f>
        <v>7</v>
      </c>
      <c r="AX63" s="92"/>
      <c r="AY63" s="87"/>
    </row>
    <row r="64" spans="1:51" s="17" customFormat="1" ht="16.5" customHeight="1">
      <c r="A64" s="29"/>
      <c r="B64" s="29"/>
      <c r="C64" s="84"/>
      <c r="D64" s="99" t="s">
        <v>4617</v>
      </c>
      <c r="E64" s="115" t="str">
        <f ca="1">MID($W68,1,1)</f>
        <v>8</v>
      </c>
      <c r="F64" s="115" t="str">
        <f ca="1">MID($W68,2,1)</f>
        <v>7</v>
      </c>
      <c r="G64" s="115" t="str">
        <f ca="1">MID($W68,3,1)</f>
        <v>7</v>
      </c>
      <c r="H64" s="115" t="str">
        <f ca="1">MID($W68,4,1)</f>
        <v>5</v>
      </c>
      <c r="I64" s="115" t="str">
        <f ca="1">MID($W68,5,1)</f>
        <v/>
      </c>
      <c r="J64" s="29"/>
      <c r="K64" s="29"/>
      <c r="L64" s="83">
        <f ca="1">RANDBETWEEN(1,9)*10+RANDBETWEEN(1,9)</f>
        <v>75</v>
      </c>
      <c r="M64" s="94"/>
      <c r="N64" s="94" t="str">
        <f ca="1">IF(LEN(L64)=2,CONCATENATE("0",L64),L64)</f>
        <v>075</v>
      </c>
      <c r="O64" s="94"/>
      <c r="P64" s="83"/>
      <c r="Q64" s="29"/>
      <c r="R64" s="29" t="str">
        <f ca="1">IF(MID($X64,1,1)="0","",MID($X64,1,1))</f>
        <v/>
      </c>
      <c r="S64" s="29" t="str">
        <f ca="1">MID($X64,2,1)</f>
        <v>7</v>
      </c>
      <c r="T64" s="29" t="str">
        <f ca="1">MID($X64,3,1)</f>
        <v>5</v>
      </c>
      <c r="U64" s="116">
        <v>0</v>
      </c>
      <c r="V64" s="116">
        <v>0</v>
      </c>
      <c r="W64" s="75">
        <f ca="1">T63*L64</f>
        <v>75</v>
      </c>
      <c r="X64" s="77" t="str">
        <f ca="1">IF(LEN(W64)=2,CONCATENATE("0",W64),W64)</f>
        <v>075</v>
      </c>
      <c r="Y64" s="73"/>
      <c r="Z64" s="21"/>
      <c r="AB64" s="69"/>
      <c r="AC64" s="29"/>
      <c r="AD64" s="84"/>
      <c r="AE64" s="99" t="s">
        <v>4617</v>
      </c>
      <c r="AF64" s="115" t="str">
        <f ca="1">E64</f>
        <v>8</v>
      </c>
      <c r="AG64" s="115" t="str">
        <f t="shared" ref="AG64" ca="1" si="65">F64</f>
        <v>7</v>
      </c>
      <c r="AH64" s="115" t="str">
        <f t="shared" ref="AH64" ca="1" si="66">G64</f>
        <v>7</v>
      </c>
      <c r="AI64" s="115" t="str">
        <f t="shared" ref="AI64" ca="1" si="67">H64</f>
        <v>5</v>
      </c>
      <c r="AJ64" s="115" t="str">
        <f t="shared" ref="AJ64" ca="1" si="68">I64</f>
        <v/>
      </c>
      <c r="AK64" s="29"/>
      <c r="AL64" s="29"/>
      <c r="AM64" s="90"/>
      <c r="AN64" s="90"/>
      <c r="AO64" s="90"/>
      <c r="AP64" s="90"/>
      <c r="AQ64" s="90"/>
      <c r="AR64" s="29"/>
      <c r="AS64" s="29" t="str">
        <f ca="1">IF(MID($X64,1,1)="0","",MID($X64,1,1))</f>
        <v/>
      </c>
      <c r="AT64" s="29" t="str">
        <f ca="1">MID($X64,2,1)</f>
        <v>7</v>
      </c>
      <c r="AU64" s="29" t="str">
        <f ca="1">MID($X64,3,1)</f>
        <v>5</v>
      </c>
      <c r="AV64" s="116">
        <v>0</v>
      </c>
      <c r="AW64" s="116">
        <v>0</v>
      </c>
      <c r="AX64" s="113"/>
      <c r="AY64" s="77"/>
    </row>
    <row r="65" spans="1:51" s="17" customFormat="1" ht="2.1" customHeight="1">
      <c r="A65" s="131"/>
      <c r="B65" s="131"/>
      <c r="C65" s="138"/>
      <c r="D65" s="115"/>
      <c r="E65" s="117" t="str">
        <f ca="1">E64</f>
        <v>8</v>
      </c>
      <c r="F65" s="117" t="str">
        <f t="shared" ref="F65:I65" ca="1" si="69">F64</f>
        <v>7</v>
      </c>
      <c r="G65" s="117" t="str">
        <f t="shared" ca="1" si="69"/>
        <v>7</v>
      </c>
      <c r="H65" s="117" t="str">
        <f t="shared" ca="1" si="69"/>
        <v>5</v>
      </c>
      <c r="I65" s="117" t="str">
        <f t="shared" ca="1" si="69"/>
        <v/>
      </c>
      <c r="J65" s="131"/>
      <c r="K65" s="131"/>
      <c r="L65" s="127" t="str">
        <f ca="1">CONCATENATE(L64,More!$E$1,L63)</f>
        <v>75×117</v>
      </c>
      <c r="M65" s="131"/>
      <c r="N65" s="131"/>
      <c r="O65" s="131"/>
      <c r="P65" s="131"/>
      <c r="Q65" s="131"/>
      <c r="R65" s="131"/>
      <c r="S65" s="131" t="str">
        <f ca="1">IF(MID($X65,1,1)="0","",MID($X65,1,1))</f>
        <v/>
      </c>
      <c r="T65" s="131" t="str">
        <f ca="1">MID($X65,2,1)</f>
        <v>7</v>
      </c>
      <c r="U65" s="131" t="str">
        <f ca="1">MID($X65,3,1)</f>
        <v>5</v>
      </c>
      <c r="V65" s="133">
        <v>0</v>
      </c>
      <c r="W65" s="144">
        <f ca="1">U63*L64</f>
        <v>75</v>
      </c>
      <c r="X65" s="137" t="str">
        <f ca="1">IF(LEN(W65)=2,CONCATENATE("0",W65),W65)</f>
        <v>075</v>
      </c>
      <c r="Y65" s="140"/>
      <c r="Z65" s="141"/>
      <c r="AA65" s="142"/>
      <c r="AB65" s="127"/>
      <c r="AC65" s="131"/>
      <c r="AD65" s="138"/>
      <c r="AE65" s="115"/>
      <c r="AF65" s="117" t="str">
        <f ca="1">AF64</f>
        <v>8</v>
      </c>
      <c r="AG65" s="117" t="str">
        <f t="shared" ref="AG65:AJ65" ca="1" si="70">AG64</f>
        <v>7</v>
      </c>
      <c r="AH65" s="117" t="str">
        <f t="shared" ca="1" si="70"/>
        <v>7</v>
      </c>
      <c r="AI65" s="117" t="str">
        <f t="shared" ca="1" si="70"/>
        <v>5</v>
      </c>
      <c r="AJ65" s="117" t="str">
        <f t="shared" ca="1" si="70"/>
        <v/>
      </c>
      <c r="AK65" s="131"/>
      <c r="AL65" s="131"/>
      <c r="AM65" s="131"/>
      <c r="AN65" s="131"/>
      <c r="AO65" s="131"/>
      <c r="AP65" s="131"/>
      <c r="AQ65" s="131"/>
      <c r="AR65" s="131"/>
      <c r="AS65" s="131"/>
      <c r="AT65" s="131" t="str">
        <f ca="1">IF(MID($X65,1,1)="0","",MID($X65,1,1))</f>
        <v/>
      </c>
      <c r="AU65" s="131" t="str">
        <f ca="1">MID($X65,2,1)</f>
        <v>7</v>
      </c>
      <c r="AV65" s="131" t="str">
        <f ca="1">MID($X65,3,1)</f>
        <v>5</v>
      </c>
      <c r="AW65" s="133">
        <v>0</v>
      </c>
      <c r="AX65" s="135"/>
      <c r="AY65" s="137"/>
    </row>
    <row r="66" spans="1:51" s="17" customFormat="1" ht="14.45" customHeight="1">
      <c r="A66" s="132"/>
      <c r="B66" s="132"/>
      <c r="C66" s="139"/>
      <c r="D66" s="115"/>
      <c r="E66" s="115"/>
      <c r="F66" s="115"/>
      <c r="G66" s="115"/>
      <c r="H66" s="115"/>
      <c r="I66" s="93"/>
      <c r="J66" s="132"/>
      <c r="K66" s="132"/>
      <c r="L66" s="128"/>
      <c r="M66" s="132"/>
      <c r="N66" s="132"/>
      <c r="O66" s="132"/>
      <c r="P66" s="132"/>
      <c r="Q66" s="132"/>
      <c r="R66" s="132"/>
      <c r="S66" s="132"/>
      <c r="T66" s="132"/>
      <c r="U66" s="132"/>
      <c r="V66" s="134"/>
      <c r="W66" s="145"/>
      <c r="X66" s="137"/>
      <c r="Y66" s="140"/>
      <c r="Z66" s="141"/>
      <c r="AA66" s="142"/>
      <c r="AB66" s="128"/>
      <c r="AC66" s="132"/>
      <c r="AD66" s="139"/>
      <c r="AE66" s="115"/>
      <c r="AF66" s="115"/>
      <c r="AG66" s="115"/>
      <c r="AH66" s="115"/>
      <c r="AI66" s="115"/>
      <c r="AJ66" s="93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4"/>
      <c r="AX66" s="136"/>
      <c r="AY66" s="137"/>
    </row>
    <row r="67" spans="1:51" s="17" customFormat="1">
      <c r="A67" s="29"/>
      <c r="B67" s="29"/>
      <c r="C67" s="84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1"/>
      <c r="S67" s="111"/>
      <c r="T67" s="111" t="str">
        <f ca="1">IF(MID($X67,1,1)="0","",MID($X67,1,1))</f>
        <v>5</v>
      </c>
      <c r="U67" s="111" t="str">
        <f ca="1">MID($X67,2,1)</f>
        <v>2</v>
      </c>
      <c r="V67" s="111" t="str">
        <f ca="1">MID($X67,3,1)</f>
        <v>5</v>
      </c>
      <c r="W67" s="114">
        <f ca="1">V63*L64</f>
        <v>525</v>
      </c>
      <c r="X67" s="77">
        <f ca="1">IF(LEN(W67)=2,CONCATENATE("0",W67),W67)</f>
        <v>525</v>
      </c>
      <c r="Y67" s="74"/>
      <c r="AB67" s="69"/>
      <c r="AC67" s="29"/>
      <c r="AD67" s="84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1"/>
      <c r="AT67" s="111"/>
      <c r="AU67" s="111" t="str">
        <f ca="1">IF(MID($X67,1,1)="0","",MID($X67,1,1))</f>
        <v>5</v>
      </c>
      <c r="AV67" s="111" t="str">
        <f ca="1">MID($X67,2,1)</f>
        <v>2</v>
      </c>
      <c r="AW67" s="111" t="str">
        <f ca="1">MID($X67,3,1)</f>
        <v>5</v>
      </c>
      <c r="AX67" s="110"/>
      <c r="AY67" s="77"/>
    </row>
    <row r="68" spans="1:51" s="17" customFormat="1">
      <c r="A68" s="29"/>
      <c r="B68" s="29"/>
      <c r="C68" s="84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 t="str">
        <f ca="1">IF(MID($X68,1,1)="0","",MID($X68,1,1))</f>
        <v/>
      </c>
      <c r="S68" s="29" t="str">
        <f ca="1">MID($X68,2,1)</f>
        <v>8</v>
      </c>
      <c r="T68" s="29" t="str">
        <f ca="1">MID($X68,3,1)</f>
        <v>7</v>
      </c>
      <c r="U68" s="29" t="str">
        <f ca="1">MID($X68,4,1)</f>
        <v>7</v>
      </c>
      <c r="V68" s="29" t="str">
        <f ca="1">MID($X68,5,1)</f>
        <v>5</v>
      </c>
      <c r="W68" s="37">
        <f ca="1">L63*L64</f>
        <v>8775</v>
      </c>
      <c r="X68" s="77" t="str">
        <f ca="1">IF(LEN(W68)=4,CONCATENATE("0",W68),W68)</f>
        <v>08775</v>
      </c>
      <c r="Y68" s="74"/>
      <c r="AB68" s="69"/>
      <c r="AC68" s="29"/>
      <c r="AD68" s="84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 t="str">
        <f ca="1">IF(MID($X68,1,1)="0","",MID($X68,1,1))</f>
        <v/>
      </c>
      <c r="AT68" s="29" t="str">
        <f ca="1">MID($X68,2,1)</f>
        <v>8</v>
      </c>
      <c r="AU68" s="29" t="str">
        <f ca="1">MID($X68,3,1)</f>
        <v>7</v>
      </c>
      <c r="AV68" s="29" t="str">
        <f ca="1">MID($X68,4,1)</f>
        <v>7</v>
      </c>
      <c r="AW68" s="29" t="str">
        <f ca="1">MID($X68,5,1)</f>
        <v>5</v>
      </c>
      <c r="AX68" s="37">
        <f>AM63*AM64</f>
        <v>0</v>
      </c>
      <c r="AY68" s="77">
        <f>IF(LEN(AX68)=4,CONCATENATE("0",AX68),AX68)</f>
        <v>0</v>
      </c>
    </row>
    <row r="69" spans="1:51" s="17" customFormat="1">
      <c r="A69" s="29"/>
      <c r="B69" s="29"/>
      <c r="C69" s="84"/>
      <c r="D69" s="78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105"/>
      <c r="S69" s="105"/>
      <c r="T69" s="105"/>
      <c r="U69" s="105"/>
      <c r="V69" s="105"/>
      <c r="W69" s="112"/>
      <c r="X69" s="77"/>
      <c r="Y69" s="74"/>
      <c r="AB69" s="69"/>
      <c r="AC69" s="29"/>
      <c r="AD69" s="84"/>
      <c r="AE69" s="78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105"/>
      <c r="AT69" s="105"/>
      <c r="AU69" s="105"/>
      <c r="AV69" s="105"/>
      <c r="AW69" s="105"/>
      <c r="AX69" s="112"/>
      <c r="AY69" s="77"/>
    </row>
    <row r="70" spans="1:51" s="17" customFormat="1" ht="15.75" customHeight="1">
      <c r="A70" s="29"/>
      <c r="B70" s="88"/>
      <c r="C70" s="95" t="s">
        <v>4649</v>
      </c>
      <c r="D70" s="89"/>
      <c r="E70" s="96" t="str">
        <f ca="1">MID($L73,E71,1)</f>
        <v>2</v>
      </c>
      <c r="F70" s="96" t="str">
        <f ca="1">MID($L73,F71,1)</f>
        <v>2</v>
      </c>
      <c r="G70" s="96" t="str">
        <f ca="1">MID($L73,G71,1)</f>
        <v>×</v>
      </c>
      <c r="H70" s="96" t="str">
        <f ca="1">MID($L73,H71,1)</f>
        <v>1</v>
      </c>
      <c r="I70" s="96" t="str">
        <f ca="1">MID($L73,I71,1)</f>
        <v>6</v>
      </c>
      <c r="J70" s="96" t="str">
        <f ca="1">MID($L$10,J71,1)</f>
        <v>8</v>
      </c>
      <c r="K70" s="90" t="str">
        <f ca="1">MID($L$10,K71,1)</f>
        <v/>
      </c>
      <c r="L70" s="90" t="str">
        <f ca="1">MID($L$10,L71,1)</f>
        <v/>
      </c>
      <c r="M70" s="91"/>
      <c r="N70" s="29"/>
      <c r="O70" s="29"/>
      <c r="P70" s="29"/>
      <c r="Q70" s="29"/>
      <c r="R70" s="97"/>
      <c r="S70" s="97"/>
      <c r="U70" s="109" t="str">
        <f ca="1">IF(MID($N72,2,1)="0","",MID($N72,2,1))</f>
        <v>2</v>
      </c>
      <c r="V70" s="109" t="str">
        <f ca="1">IF(MID($N72,3,1)="0","",MID($N72,3,1))</f>
        <v>2</v>
      </c>
      <c r="W70" s="29"/>
      <c r="X70" s="87"/>
      <c r="Y70" s="73"/>
      <c r="Z70" s="21"/>
      <c r="AB70" s="69">
        <v>4</v>
      </c>
      <c r="AC70" s="88"/>
      <c r="AD70" s="95" t="s">
        <v>4649</v>
      </c>
      <c r="AE70" s="89"/>
      <c r="AF70" s="96" t="str">
        <f ca="1">E70</f>
        <v>2</v>
      </c>
      <c r="AG70" s="96" t="str">
        <f t="shared" ref="AG70" ca="1" si="71">F70</f>
        <v>2</v>
      </c>
      <c r="AH70" s="96" t="str">
        <f t="shared" ref="AH70" ca="1" si="72">G70</f>
        <v>×</v>
      </c>
      <c r="AI70" s="96" t="str">
        <f t="shared" ref="AI70" ca="1" si="73">H70</f>
        <v>1</v>
      </c>
      <c r="AJ70" s="96" t="str">
        <f t="shared" ref="AJ70" ca="1" si="74">I70</f>
        <v>6</v>
      </c>
      <c r="AK70" s="96" t="str">
        <f t="shared" ref="AK70" ca="1" si="75">J70</f>
        <v>8</v>
      </c>
      <c r="AL70" s="90" t="str">
        <f ca="1">MID($L$10,AL71,1)</f>
        <v/>
      </c>
      <c r="AM70" s="90"/>
      <c r="AN70" s="90"/>
      <c r="AO70" s="90"/>
      <c r="AP70" s="90"/>
      <c r="AQ70" s="90"/>
      <c r="AR70" s="29"/>
      <c r="AS70" s="97"/>
      <c r="AT70" s="97"/>
      <c r="AV70" s="109" t="str">
        <f ca="1">IF(MID($N72,2,1)="0","",MID($N72,2,1))</f>
        <v>2</v>
      </c>
      <c r="AW70" s="109" t="str">
        <f ca="1">IF(MID($N72,3,1)="0","",MID($N72,3,1))</f>
        <v>2</v>
      </c>
      <c r="AX70" s="29"/>
      <c r="AY70" s="87"/>
    </row>
    <row r="71" spans="1:51" s="17" customFormat="1">
      <c r="A71" s="29"/>
      <c r="B71" s="29"/>
      <c r="C71" s="84"/>
      <c r="D71" s="89"/>
      <c r="E71" s="69">
        <v>1</v>
      </c>
      <c r="F71" s="69">
        <v>2</v>
      </c>
      <c r="G71" s="69">
        <v>3</v>
      </c>
      <c r="H71" s="69">
        <v>4</v>
      </c>
      <c r="I71" s="69">
        <v>5</v>
      </c>
      <c r="J71" s="69">
        <v>6</v>
      </c>
      <c r="K71" s="69">
        <v>7</v>
      </c>
      <c r="L71" s="83">
        <f ca="1">RANDBETWEEN(1,9)*100+RANDBETWEEN(1,9)*10+RANDBETWEEN(1,9)</f>
        <v>169</v>
      </c>
      <c r="M71" s="83"/>
      <c r="N71" s="83">
        <f ca="1">IF(LEN(L71)=2,CONCATENATE("0",L71),L71)</f>
        <v>169</v>
      </c>
      <c r="O71" s="83"/>
      <c r="P71" s="83"/>
      <c r="Q71" s="29"/>
      <c r="R71" s="98" t="str">
        <f>More!$E$1</f>
        <v>×</v>
      </c>
      <c r="S71" s="98"/>
      <c r="T71" s="98" t="str">
        <f ca="1">IF(MID($N71,1,1)="0","",MID($N71,1,1))</f>
        <v>1</v>
      </c>
      <c r="U71" s="98" t="str">
        <f ca="1">MID($N71,2,1)</f>
        <v>6</v>
      </c>
      <c r="V71" s="98" t="str">
        <f ca="1">MID($N71,3,1)</f>
        <v>9</v>
      </c>
      <c r="W71" s="37" t="str">
        <f ca="1">CONCATENATE(S72,T72,V72)</f>
        <v>220</v>
      </c>
      <c r="X71" s="76"/>
      <c r="Y71" s="73"/>
      <c r="Z71" s="21"/>
      <c r="AB71" s="69"/>
      <c r="AC71" s="29"/>
      <c r="AD71" s="84"/>
      <c r="AE71" s="89"/>
      <c r="AF71" s="69">
        <v>1</v>
      </c>
      <c r="AG71" s="69">
        <v>2</v>
      </c>
      <c r="AH71" s="69">
        <v>3</v>
      </c>
      <c r="AI71" s="69">
        <v>4</v>
      </c>
      <c r="AJ71" s="69">
        <v>5</v>
      </c>
      <c r="AK71" s="69">
        <v>6</v>
      </c>
      <c r="AL71" s="69">
        <v>7</v>
      </c>
      <c r="AM71" s="90"/>
      <c r="AN71" s="90"/>
      <c r="AO71" s="90"/>
      <c r="AP71" s="90"/>
      <c r="AQ71" s="90"/>
      <c r="AR71" s="29"/>
      <c r="AS71" s="98" t="str">
        <f>More!$E$1</f>
        <v>×</v>
      </c>
      <c r="AT71" s="98"/>
      <c r="AU71" s="98" t="str">
        <f ca="1">IF(MID($N71,1,1)="0","",MID($N71,1,1))</f>
        <v>1</v>
      </c>
      <c r="AV71" s="98" t="str">
        <f ca="1">MID($N71,2,1)</f>
        <v>6</v>
      </c>
      <c r="AW71" s="98" t="str">
        <f ca="1">MID($N71,3,1)</f>
        <v>9</v>
      </c>
      <c r="AX71" s="92"/>
      <c r="AY71" s="87"/>
    </row>
    <row r="72" spans="1:51" s="17" customFormat="1" ht="16.5" customHeight="1">
      <c r="A72" s="29"/>
      <c r="B72" s="29"/>
      <c r="C72" s="84"/>
      <c r="D72" s="99" t="s">
        <v>4617</v>
      </c>
      <c r="E72" s="115" t="str">
        <f ca="1">MID($W76,1,1)</f>
        <v>3</v>
      </c>
      <c r="F72" s="115" t="str">
        <f ca="1">MID($W76,2,1)</f>
        <v>7</v>
      </c>
      <c r="G72" s="115" t="str">
        <f ca="1">MID($W76,3,1)</f>
        <v>1</v>
      </c>
      <c r="H72" s="115" t="str">
        <f ca="1">MID($W76,4,1)</f>
        <v>8</v>
      </c>
      <c r="I72" s="115" t="str">
        <f ca="1">MID($W76,5,1)</f>
        <v/>
      </c>
      <c r="J72" s="29"/>
      <c r="K72" s="29"/>
      <c r="L72" s="83">
        <f ca="1">RANDBETWEEN(1,9)*10+RANDBETWEEN(1,9)</f>
        <v>22</v>
      </c>
      <c r="M72" s="94"/>
      <c r="N72" s="94" t="str">
        <f ca="1">IF(LEN(L72)=2,CONCATENATE("0",L72),L72)</f>
        <v>022</v>
      </c>
      <c r="O72" s="94"/>
      <c r="P72" s="83"/>
      <c r="Q72" s="29"/>
      <c r="R72" s="29" t="str">
        <f ca="1">IF(MID($X72,1,1)="0","",MID($X72,1,1))</f>
        <v/>
      </c>
      <c r="S72" s="29" t="str">
        <f ca="1">MID($X72,2,1)</f>
        <v>2</v>
      </c>
      <c r="T72" s="29" t="str">
        <f ca="1">MID($X72,3,1)</f>
        <v>2</v>
      </c>
      <c r="U72" s="116">
        <v>0</v>
      </c>
      <c r="V72" s="116">
        <v>0</v>
      </c>
      <c r="W72" s="75">
        <f ca="1">T71*L72</f>
        <v>22</v>
      </c>
      <c r="X72" s="77" t="str">
        <f ca="1">IF(LEN(W72)=2,CONCATENATE("0",W72),W72)</f>
        <v>022</v>
      </c>
      <c r="Y72" s="73"/>
      <c r="Z72" s="21"/>
      <c r="AB72" s="69"/>
      <c r="AC72" s="29"/>
      <c r="AD72" s="84"/>
      <c r="AE72" s="99" t="s">
        <v>4617</v>
      </c>
      <c r="AF72" s="115" t="str">
        <f ca="1">E72</f>
        <v>3</v>
      </c>
      <c r="AG72" s="115" t="str">
        <f t="shared" ref="AG72" ca="1" si="76">F72</f>
        <v>7</v>
      </c>
      <c r="AH72" s="115" t="str">
        <f t="shared" ref="AH72" ca="1" si="77">G72</f>
        <v>1</v>
      </c>
      <c r="AI72" s="115" t="str">
        <f t="shared" ref="AI72" ca="1" si="78">H72</f>
        <v>8</v>
      </c>
      <c r="AJ72" s="115" t="str">
        <f t="shared" ref="AJ72" ca="1" si="79">I72</f>
        <v/>
      </c>
      <c r="AK72" s="29"/>
      <c r="AL72" s="29"/>
      <c r="AM72" s="90"/>
      <c r="AN72" s="90"/>
      <c r="AO72" s="90"/>
      <c r="AP72" s="90"/>
      <c r="AQ72" s="90"/>
      <c r="AR72" s="29"/>
      <c r="AS72" s="29" t="str">
        <f ca="1">IF(MID($X72,1,1)="0","",MID($X72,1,1))</f>
        <v/>
      </c>
      <c r="AT72" s="29" t="str">
        <f ca="1">MID($X72,2,1)</f>
        <v>2</v>
      </c>
      <c r="AU72" s="29" t="str">
        <f ca="1">MID($X72,3,1)</f>
        <v>2</v>
      </c>
      <c r="AV72" s="116">
        <v>0</v>
      </c>
      <c r="AW72" s="116">
        <v>0</v>
      </c>
      <c r="AX72" s="113"/>
      <c r="AY72" s="77"/>
    </row>
    <row r="73" spans="1:51" s="17" customFormat="1" ht="2.1" customHeight="1">
      <c r="A73" s="131"/>
      <c r="B73" s="131"/>
      <c r="C73" s="138"/>
      <c r="D73" s="115"/>
      <c r="E73" s="117" t="str">
        <f ca="1">E72</f>
        <v>3</v>
      </c>
      <c r="F73" s="117" t="str">
        <f t="shared" ref="F73:I73" ca="1" si="80">F72</f>
        <v>7</v>
      </c>
      <c r="G73" s="117" t="str">
        <f t="shared" ca="1" si="80"/>
        <v>1</v>
      </c>
      <c r="H73" s="117" t="str">
        <f t="shared" ca="1" si="80"/>
        <v>8</v>
      </c>
      <c r="I73" s="117" t="str">
        <f t="shared" ca="1" si="80"/>
        <v/>
      </c>
      <c r="J73" s="131"/>
      <c r="K73" s="131"/>
      <c r="L73" s="127" t="str">
        <f ca="1">CONCATENATE(L72,More!$E$1,L71)</f>
        <v>22×169</v>
      </c>
      <c r="M73" s="131"/>
      <c r="N73" s="131"/>
      <c r="O73" s="131"/>
      <c r="P73" s="131"/>
      <c r="Q73" s="131"/>
      <c r="R73" s="131"/>
      <c r="S73" s="131" t="str">
        <f ca="1">IF(MID($X73,1,1)="0","",MID($X73,1,1))</f>
        <v>1</v>
      </c>
      <c r="T73" s="131" t="str">
        <f ca="1">MID($X73,2,1)</f>
        <v>3</v>
      </c>
      <c r="U73" s="131" t="str">
        <f ca="1">MID($X73,3,1)</f>
        <v>2</v>
      </c>
      <c r="V73" s="133">
        <v>0</v>
      </c>
      <c r="W73" s="144">
        <f ca="1">U71*L72</f>
        <v>132</v>
      </c>
      <c r="X73" s="137">
        <f ca="1">IF(LEN(W73)=2,CONCATENATE("0",W73),W73)</f>
        <v>132</v>
      </c>
      <c r="Y73" s="140"/>
      <c r="Z73" s="141"/>
      <c r="AA73" s="142"/>
      <c r="AB73" s="127"/>
      <c r="AC73" s="131"/>
      <c r="AD73" s="138"/>
      <c r="AE73" s="115"/>
      <c r="AF73" s="117" t="str">
        <f ca="1">AF72</f>
        <v>3</v>
      </c>
      <c r="AG73" s="117" t="str">
        <f t="shared" ref="AG73:AJ73" ca="1" si="81">AG72</f>
        <v>7</v>
      </c>
      <c r="AH73" s="117" t="str">
        <f t="shared" ca="1" si="81"/>
        <v>1</v>
      </c>
      <c r="AI73" s="117" t="str">
        <f t="shared" ca="1" si="81"/>
        <v>8</v>
      </c>
      <c r="AJ73" s="117" t="str">
        <f t="shared" ca="1" si="81"/>
        <v/>
      </c>
      <c r="AK73" s="131"/>
      <c r="AL73" s="131"/>
      <c r="AM73" s="131"/>
      <c r="AN73" s="131"/>
      <c r="AO73" s="131"/>
      <c r="AP73" s="131"/>
      <c r="AQ73" s="131"/>
      <c r="AR73" s="131"/>
      <c r="AS73" s="131"/>
      <c r="AT73" s="131" t="str">
        <f ca="1">IF(MID($X73,1,1)="0","",MID($X73,1,1))</f>
        <v>1</v>
      </c>
      <c r="AU73" s="131" t="str">
        <f ca="1">MID($X73,2,1)</f>
        <v>3</v>
      </c>
      <c r="AV73" s="131" t="str">
        <f ca="1">MID($X73,3,1)</f>
        <v>2</v>
      </c>
      <c r="AW73" s="133">
        <v>0</v>
      </c>
      <c r="AX73" s="135"/>
      <c r="AY73" s="137"/>
    </row>
    <row r="74" spans="1:51" s="17" customFormat="1" ht="14.45" customHeight="1">
      <c r="A74" s="132"/>
      <c r="B74" s="132"/>
      <c r="C74" s="139"/>
      <c r="D74" s="115"/>
      <c r="E74" s="115"/>
      <c r="F74" s="115"/>
      <c r="G74" s="115"/>
      <c r="H74" s="115"/>
      <c r="I74" s="93"/>
      <c r="J74" s="132"/>
      <c r="K74" s="132"/>
      <c r="L74" s="128"/>
      <c r="M74" s="132"/>
      <c r="N74" s="132"/>
      <c r="O74" s="132"/>
      <c r="P74" s="132"/>
      <c r="Q74" s="132"/>
      <c r="R74" s="132"/>
      <c r="S74" s="132"/>
      <c r="T74" s="132"/>
      <c r="U74" s="132"/>
      <c r="V74" s="134"/>
      <c r="W74" s="145"/>
      <c r="X74" s="137"/>
      <c r="Y74" s="140"/>
      <c r="Z74" s="141"/>
      <c r="AA74" s="142"/>
      <c r="AB74" s="128"/>
      <c r="AC74" s="132"/>
      <c r="AD74" s="139"/>
      <c r="AE74" s="115"/>
      <c r="AF74" s="115"/>
      <c r="AG74" s="115"/>
      <c r="AH74" s="115"/>
      <c r="AI74" s="115"/>
      <c r="AJ74" s="93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4"/>
      <c r="AX74" s="136"/>
      <c r="AY74" s="137"/>
    </row>
    <row r="75" spans="1:51" s="17" customFormat="1">
      <c r="A75" s="29"/>
      <c r="B75" s="29"/>
      <c r="C75" s="84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1"/>
      <c r="S75" s="111"/>
      <c r="T75" s="111" t="str">
        <f ca="1">IF(MID($X75,1,1)="0","",MID($X75,1,1))</f>
        <v>1</v>
      </c>
      <c r="U75" s="111" t="str">
        <f ca="1">MID($X75,2,1)</f>
        <v>9</v>
      </c>
      <c r="V75" s="111" t="str">
        <f ca="1">MID($X75,3,1)</f>
        <v>8</v>
      </c>
      <c r="W75" s="114">
        <f ca="1">V71*L72</f>
        <v>198</v>
      </c>
      <c r="X75" s="77">
        <f ca="1">IF(LEN(W75)=2,CONCATENATE("0",W75),W75)</f>
        <v>198</v>
      </c>
      <c r="Y75" s="74"/>
      <c r="AB75" s="69"/>
      <c r="AC75" s="29"/>
      <c r="AD75" s="84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1"/>
      <c r="AT75" s="111"/>
      <c r="AU75" s="111" t="str">
        <f ca="1">IF(MID($X75,1,1)="0","",MID($X75,1,1))</f>
        <v>1</v>
      </c>
      <c r="AV75" s="111" t="str">
        <f ca="1">MID($X75,2,1)</f>
        <v>9</v>
      </c>
      <c r="AW75" s="111" t="str">
        <f ca="1">MID($X75,3,1)</f>
        <v>8</v>
      </c>
      <c r="AX75" s="110"/>
      <c r="AY75" s="77"/>
    </row>
    <row r="76" spans="1:51" s="17" customFormat="1">
      <c r="A76" s="29"/>
      <c r="B76" s="29"/>
      <c r="C76" s="84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 t="str">
        <f ca="1">IF(MID($X76,1,1)="0","",MID($X76,1,1))</f>
        <v/>
      </c>
      <c r="S76" s="29" t="str">
        <f ca="1">MID($X76,2,1)</f>
        <v>3</v>
      </c>
      <c r="T76" s="29" t="str">
        <f ca="1">MID($X76,3,1)</f>
        <v>7</v>
      </c>
      <c r="U76" s="29" t="str">
        <f ca="1">MID($X76,4,1)</f>
        <v>1</v>
      </c>
      <c r="V76" s="29" t="str">
        <f ca="1">MID($X76,5,1)</f>
        <v>8</v>
      </c>
      <c r="W76" s="37">
        <f ca="1">L71*L72</f>
        <v>3718</v>
      </c>
      <c r="X76" s="77" t="str">
        <f ca="1">IF(LEN(W76)=4,CONCATENATE("0",W76),W76)</f>
        <v>03718</v>
      </c>
      <c r="Y76" s="74"/>
      <c r="AB76" s="69"/>
      <c r="AC76" s="29"/>
      <c r="AD76" s="84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 t="str">
        <f ca="1">IF(MID($X76,1,1)="0","",MID($X76,1,1))</f>
        <v/>
      </c>
      <c r="AT76" s="29" t="str">
        <f ca="1">MID($X76,2,1)</f>
        <v>3</v>
      </c>
      <c r="AU76" s="29" t="str">
        <f ca="1">MID($X76,3,1)</f>
        <v>7</v>
      </c>
      <c r="AV76" s="29" t="str">
        <f ca="1">MID($X76,4,1)</f>
        <v>1</v>
      </c>
      <c r="AW76" s="29" t="str">
        <f ca="1">MID($X76,5,1)</f>
        <v>8</v>
      </c>
      <c r="AX76" s="37">
        <f>AM71*AM72</f>
        <v>0</v>
      </c>
      <c r="AY76" s="77">
        <f>IF(LEN(AX76)=4,CONCATENATE("0",AX76),AX76)</f>
        <v>0</v>
      </c>
    </row>
    <row r="77" spans="1:51" s="17" customFormat="1">
      <c r="A77" s="29"/>
      <c r="B77" s="29"/>
      <c r="C77" s="84"/>
      <c r="D77" s="78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105"/>
      <c r="S77" s="105"/>
      <c r="T77" s="105"/>
      <c r="U77" s="105"/>
      <c r="V77" s="105"/>
      <c r="W77" s="112"/>
      <c r="X77" s="77"/>
      <c r="Y77" s="74"/>
      <c r="AB77" s="69"/>
      <c r="AC77" s="29"/>
      <c r="AD77" s="84"/>
      <c r="AE77" s="78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105"/>
      <c r="AT77" s="105"/>
      <c r="AU77" s="105"/>
      <c r="AV77" s="105"/>
      <c r="AW77" s="105"/>
      <c r="AX77" s="112"/>
      <c r="AY77" s="77"/>
    </row>
    <row r="78" spans="1:51" s="17" customFormat="1"/>
  </sheetData>
  <sheetProtection algorithmName="SHA-512" hashValue="HYuQm56Cori0pZa/0c6nAua696vVfURbPln5SGcxMCElOLEC/G7+5A5e6T2rR1cvxMhPsKdcGK8WuAu+2q10Xg==" saltValue="KPqwB5wXFT9IcqLcLg/IjQ==" spinCount="100000" sheet="1" objects="1" scenarios="1"/>
  <protectedRanges>
    <protectedRange sqref="AO1:AX5 N1:AN4 N5:X5 AA5:AN5 A1:M5 Y5:Z10 Y15:Z18 Y23:Z26 Y31:Z34 AO40:AX44 N40:AN43 N44:X44 AA44:AN44 A40:M44 Y44:Z49 Y54:Z57 Y62:Z65 Y70:Z73" name="Header"/>
  </protectedRanges>
  <mergeCells count="316">
    <mergeCell ref="AY18:AY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0:AY11"/>
    <mergeCell ref="AD10:AD11"/>
    <mergeCell ref="Z10:Z11"/>
    <mergeCell ref="AA10:AA11"/>
    <mergeCell ref="AB10:AB11"/>
    <mergeCell ref="AC10:AC11"/>
    <mergeCell ref="AR10:AR11"/>
    <mergeCell ref="AS10:AS11"/>
    <mergeCell ref="AL10:AL11"/>
    <mergeCell ref="AK10:AK11"/>
    <mergeCell ref="AX10:AX11"/>
    <mergeCell ref="AW1:AX1"/>
    <mergeCell ref="V1:W1"/>
    <mergeCell ref="W10:W11"/>
    <mergeCell ref="S10:S11"/>
    <mergeCell ref="T10:T11"/>
    <mergeCell ref="U10:U11"/>
    <mergeCell ref="K10:K11"/>
    <mergeCell ref="AO10:AO11"/>
    <mergeCell ref="AP10:AP11"/>
    <mergeCell ref="AQ10:AQ11"/>
    <mergeCell ref="Q10:Q11"/>
    <mergeCell ref="P10:P11"/>
    <mergeCell ref="O10:O11"/>
    <mergeCell ref="N10:N11"/>
    <mergeCell ref="M10:M11"/>
    <mergeCell ref="L10:L11"/>
    <mergeCell ref="AV10:AV11"/>
    <mergeCell ref="AU10:AU11"/>
    <mergeCell ref="AN10:AN11"/>
    <mergeCell ref="AM10:AM11"/>
    <mergeCell ref="AW10:AW11"/>
    <mergeCell ref="A18:A19"/>
    <mergeCell ref="B18:B19"/>
    <mergeCell ref="C18:C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AT10:AT11"/>
    <mergeCell ref="C10:C11"/>
    <mergeCell ref="B10:B11"/>
    <mergeCell ref="J10:J11"/>
    <mergeCell ref="A10:A11"/>
    <mergeCell ref="AB18:AB19"/>
    <mergeCell ref="AC18:AC19"/>
    <mergeCell ref="AD18:AD19"/>
    <mergeCell ref="AK18:AK19"/>
    <mergeCell ref="AL18:AL19"/>
    <mergeCell ref="AM18:AM19"/>
    <mergeCell ref="AN18:AN19"/>
    <mergeCell ref="AO18:AO19"/>
    <mergeCell ref="V10:V11"/>
    <mergeCell ref="X10:X11"/>
    <mergeCell ref="Y10:Y11"/>
    <mergeCell ref="R10:R11"/>
    <mergeCell ref="Z18:Z19"/>
    <mergeCell ref="AA18:AA19"/>
    <mergeCell ref="A26:A27"/>
    <mergeCell ref="B26:B27"/>
    <mergeCell ref="C26:C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34:A35"/>
    <mergeCell ref="B34:B35"/>
    <mergeCell ref="C34:C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V40:W40"/>
    <mergeCell ref="AW40:AX40"/>
    <mergeCell ref="A49:A50"/>
    <mergeCell ref="B49:B50"/>
    <mergeCell ref="C49:C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K49:AK50"/>
    <mergeCell ref="AL49:AL50"/>
    <mergeCell ref="AM49:AM50"/>
    <mergeCell ref="AN49:AN50"/>
    <mergeCell ref="AO49:AO50"/>
    <mergeCell ref="AP49:AP50"/>
    <mergeCell ref="AQ49:AQ50"/>
    <mergeCell ref="AR49:AR50"/>
    <mergeCell ref="AS49:AS50"/>
    <mergeCell ref="AT49:AT50"/>
    <mergeCell ref="AU49:AU50"/>
    <mergeCell ref="AV49:AV50"/>
    <mergeCell ref="AW49:AW50"/>
    <mergeCell ref="AX49:AX50"/>
    <mergeCell ref="AY49:AY50"/>
    <mergeCell ref="A57:A58"/>
    <mergeCell ref="B57:B58"/>
    <mergeCell ref="C57:C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B57:AB58"/>
    <mergeCell ref="AC57:AC58"/>
    <mergeCell ref="AD57:AD58"/>
    <mergeCell ref="AK57:AK58"/>
    <mergeCell ref="AL57:AL58"/>
    <mergeCell ref="AM57:AM58"/>
    <mergeCell ref="AN57:AN58"/>
    <mergeCell ref="AO57:AO58"/>
    <mergeCell ref="AP57:AP58"/>
    <mergeCell ref="AQ57:AQ58"/>
    <mergeCell ref="AR57:AR58"/>
    <mergeCell ref="AS57:AS58"/>
    <mergeCell ref="AT57:AT58"/>
    <mergeCell ref="AU57:AU58"/>
    <mergeCell ref="AV57:AV58"/>
    <mergeCell ref="AW57:AW58"/>
    <mergeCell ref="AX57:AX58"/>
    <mergeCell ref="AY57:AY58"/>
    <mergeCell ref="A65:A66"/>
    <mergeCell ref="B65:B66"/>
    <mergeCell ref="C65:C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AD65:AD66"/>
    <mergeCell ref="AK65:AK66"/>
    <mergeCell ref="AL65:AL66"/>
    <mergeCell ref="AM65:AM66"/>
    <mergeCell ref="AN65:AN66"/>
    <mergeCell ref="AO65:AO66"/>
    <mergeCell ref="AP65:AP66"/>
    <mergeCell ref="AQ65:AQ66"/>
    <mergeCell ref="AR65:AR66"/>
    <mergeCell ref="AS65:AS66"/>
    <mergeCell ref="AT65:AT66"/>
    <mergeCell ref="AU65:AU66"/>
    <mergeCell ref="AV65:AV66"/>
    <mergeCell ref="AW65:AW66"/>
    <mergeCell ref="AX65:AX66"/>
    <mergeCell ref="AY65:AY66"/>
    <mergeCell ref="A73:A74"/>
    <mergeCell ref="B73:B74"/>
    <mergeCell ref="C73:C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AA73:AA74"/>
    <mergeCell ref="AB73:AB74"/>
    <mergeCell ref="AR73:AR74"/>
    <mergeCell ref="AS73:AS74"/>
    <mergeCell ref="AT73:AT74"/>
    <mergeCell ref="AU73:AU74"/>
    <mergeCell ref="AV73:AV74"/>
    <mergeCell ref="AW73:AW74"/>
    <mergeCell ref="AX73:AX74"/>
    <mergeCell ref="AY73:AY74"/>
    <mergeCell ref="AC73:AC74"/>
    <mergeCell ref="AD73:AD74"/>
    <mergeCell ref="AK73:AK74"/>
    <mergeCell ref="AL73:AL74"/>
    <mergeCell ref="AM73:AM74"/>
    <mergeCell ref="AN73:AN74"/>
    <mergeCell ref="AO73:AO74"/>
    <mergeCell ref="AP73:AP74"/>
    <mergeCell ref="AQ73:AQ74"/>
  </mergeCells>
  <phoneticPr fontId="13" type="noConversion"/>
  <conditionalFormatting sqref="W10 E9:I9 W18 E17:I17 W26 E25:I25 W34 E33:I33">
    <cfRule type="notContainsBlanks" dxfId="33" priority="77">
      <formula>LEN(TRIM(E9))&gt;0</formula>
    </cfRule>
  </conditionalFormatting>
  <conditionalFormatting sqref="D11:H11 D10:K10 D19:H19 D18:K18 D27:H27 D26:K26 D35:H35 D34:K34">
    <cfRule type="notContainsBlanks" dxfId="32" priority="53">
      <formula>LEN(TRIM(D10))&gt;0</formula>
    </cfRule>
  </conditionalFormatting>
  <conditionalFormatting sqref="D12:S12 D20:S20 D28:S28 D36:S36">
    <cfRule type="notContainsBlanks" dxfId="31" priority="52">
      <formula>LEN(TRIM(D12))&gt;0</formula>
    </cfRule>
  </conditionalFormatting>
  <conditionalFormatting sqref="M10:R10 V10 M18:R18 V18 M26:R26 V26 M34:R34 V34">
    <cfRule type="notContainsBlanks" dxfId="30" priority="51">
      <formula>LEN(TRIM(M10))&gt;0</formula>
    </cfRule>
  </conditionalFormatting>
  <conditionalFormatting sqref="L10 L18 L26 L34">
    <cfRule type="notContainsBlanks" dxfId="29" priority="28">
      <formula>LEN(TRIM(L10))&gt;0</formula>
    </cfRule>
  </conditionalFormatting>
  <conditionalFormatting sqref="AF9:AJ9 AF17:AJ17 AF25:AJ25 AF33:AJ33">
    <cfRule type="notContainsBlanks" dxfId="28" priority="37">
      <formula>LEN(TRIM(AF9))&gt;0</formula>
    </cfRule>
  </conditionalFormatting>
  <conditionalFormatting sqref="AE11:AI11 AE10:AQ10 AE19:AI19 AE18:AQ18 AE27:AI27 AE26:AQ26 AE35:AI35 AE34:AQ34">
    <cfRule type="notContainsBlanks" dxfId="27" priority="34">
      <formula>LEN(TRIM(AE10))&gt;0</formula>
    </cfRule>
  </conditionalFormatting>
  <conditionalFormatting sqref="AE12:AR12 AE20:AR20 AE28:AR28 AE36:AR36">
    <cfRule type="notContainsBlanks" dxfId="26" priority="33">
      <formula>LEN(TRIM(AE12))&gt;0</formula>
    </cfRule>
  </conditionalFormatting>
  <conditionalFormatting sqref="AR10 AR18 AR26 AR34">
    <cfRule type="notContainsBlanks" dxfId="25" priority="32">
      <formula>LEN(TRIM(AR10))&gt;0</formula>
    </cfRule>
  </conditionalFormatting>
  <conditionalFormatting sqref="W14 W22 W30 W38">
    <cfRule type="notContainsBlanks" dxfId="24" priority="26">
      <formula>LEN(TRIM(W14))&gt;0</formula>
    </cfRule>
  </conditionalFormatting>
  <conditionalFormatting sqref="AE14:AR14 AE22:AR22 AE30:AR30 AE38:AR38">
    <cfRule type="notContainsBlanks" dxfId="23" priority="25">
      <formula>LEN(TRIM(AE14))&gt;0</formula>
    </cfRule>
  </conditionalFormatting>
  <conditionalFormatting sqref="D14:V14 D22:V22 D30:V30 D38:V38">
    <cfRule type="notContainsBlanks" dxfId="22" priority="27">
      <formula>LEN(TRIM(D14))&gt;0</formula>
    </cfRule>
  </conditionalFormatting>
  <conditionalFormatting sqref="AS14:AW14 AS22:AW22 AS30:AW30 AS38:AW38">
    <cfRule type="notContainsBlanks" dxfId="21" priority="19">
      <formula>LEN(TRIM(AS14))&gt;0</formula>
    </cfRule>
  </conditionalFormatting>
  <conditionalFormatting sqref="AX14 AX22 AX30 AX38">
    <cfRule type="notContainsBlanks" dxfId="20" priority="18">
      <formula>LEN(TRIM(AX14))&gt;0</formula>
    </cfRule>
  </conditionalFormatting>
  <conditionalFormatting sqref="AX10 AX18 AX26 AX34">
    <cfRule type="notContainsBlanks" dxfId="19" priority="22">
      <formula>LEN(TRIM(AX10))&gt;0</formula>
    </cfRule>
  </conditionalFormatting>
  <conditionalFormatting sqref="AS12:AT12 AS20:AT20 AS28:AT28 AS36:AT36">
    <cfRule type="notContainsBlanks" dxfId="18" priority="21">
      <formula>LEN(TRIM(AS12))&gt;0</formula>
    </cfRule>
  </conditionalFormatting>
  <conditionalFormatting sqref="AS10 AW10 AS18 AW18 AS26 AW26 AS34 AW34">
    <cfRule type="notContainsBlanks" dxfId="17" priority="20">
      <formula>LEN(TRIM(AS10))&gt;0</formula>
    </cfRule>
  </conditionalFormatting>
  <conditionalFormatting sqref="W49 E48:I48 W57 E56:I56 W65 E64:I64 W73 E72:I72">
    <cfRule type="notContainsBlanks" dxfId="16" priority="17">
      <formula>LEN(TRIM(E48))&gt;0</formula>
    </cfRule>
  </conditionalFormatting>
  <conditionalFormatting sqref="D50:H50 D49:K49 D58:H58 D57:K57 D66:H66 D65:K65 D74:H74 D73:K73">
    <cfRule type="notContainsBlanks" dxfId="15" priority="16">
      <formula>LEN(TRIM(D49))&gt;0</formula>
    </cfRule>
  </conditionalFormatting>
  <conditionalFormatting sqref="D51:S51 D59:S59 D67:S67 D75:S75">
    <cfRule type="notContainsBlanks" dxfId="14" priority="15">
      <formula>LEN(TRIM(D51))&gt;0</formula>
    </cfRule>
  </conditionalFormatting>
  <conditionalFormatting sqref="M49:R49 V49 M57:R57 V57 M65:R65 V65 M73:R73 V73">
    <cfRule type="notContainsBlanks" dxfId="13" priority="14">
      <formula>LEN(TRIM(M49))&gt;0</formula>
    </cfRule>
  </conditionalFormatting>
  <conditionalFormatting sqref="L49 L57 L65 L73">
    <cfRule type="notContainsBlanks" dxfId="12" priority="9">
      <formula>LEN(TRIM(L49))&gt;0</formula>
    </cfRule>
  </conditionalFormatting>
  <conditionalFormatting sqref="AF48:AJ48 AF56:AJ56 AF64:AJ64 AF72:AJ72">
    <cfRule type="notContainsBlanks" dxfId="11" priority="13">
      <formula>LEN(TRIM(AF48))&gt;0</formula>
    </cfRule>
  </conditionalFormatting>
  <conditionalFormatting sqref="AE50:AI50 AE49:AQ49 AE58:AI58 AE57:AQ57 AE66:AI66 AE65:AQ65 AE74:AI74 AE73:AQ73">
    <cfRule type="notContainsBlanks" dxfId="10" priority="12">
      <formula>LEN(TRIM(AE49))&gt;0</formula>
    </cfRule>
  </conditionalFormatting>
  <conditionalFormatting sqref="AE51:AR51 AE59:AR59 AE67:AR67 AE75:AR75">
    <cfRule type="notContainsBlanks" dxfId="9" priority="11">
      <formula>LEN(TRIM(AE51))&gt;0</formula>
    </cfRule>
  </conditionalFormatting>
  <conditionalFormatting sqref="AR49 AR57 AR65 AR73">
    <cfRule type="notContainsBlanks" dxfId="8" priority="10">
      <formula>LEN(TRIM(AR49))&gt;0</formula>
    </cfRule>
  </conditionalFormatting>
  <conditionalFormatting sqref="W53 W61 W69 W77">
    <cfRule type="notContainsBlanks" dxfId="7" priority="7">
      <formula>LEN(TRIM(W53))&gt;0</formula>
    </cfRule>
  </conditionalFormatting>
  <conditionalFormatting sqref="AE53:AR53 AE61:AR61 AE69:AR69 AE77:AR77">
    <cfRule type="notContainsBlanks" dxfId="6" priority="6">
      <formula>LEN(TRIM(AE53))&gt;0</formula>
    </cfRule>
  </conditionalFormatting>
  <conditionalFormatting sqref="D53:V53 D61:V61 D69:V69 D77:V77">
    <cfRule type="notContainsBlanks" dxfId="5" priority="8">
      <formula>LEN(TRIM(D53))&gt;0</formula>
    </cfRule>
  </conditionalFormatting>
  <conditionalFormatting sqref="AS53:AW53 AS61:AW61 AS69:AW69 AS77:AW77">
    <cfRule type="notContainsBlanks" dxfId="4" priority="2">
      <formula>LEN(TRIM(AS53))&gt;0</formula>
    </cfRule>
  </conditionalFormatting>
  <conditionalFormatting sqref="AX53 AX61 AX69 AX77">
    <cfRule type="notContainsBlanks" dxfId="3" priority="1">
      <formula>LEN(TRIM(AX53))&gt;0</formula>
    </cfRule>
  </conditionalFormatting>
  <conditionalFormatting sqref="AX49 AX57 AX65 AX73">
    <cfRule type="notContainsBlanks" dxfId="2" priority="5">
      <formula>LEN(TRIM(AX49))&gt;0</formula>
    </cfRule>
  </conditionalFormatting>
  <conditionalFormatting sqref="AS51:AT51 AS59:AT59 AS67:AT67 AS75:AT75">
    <cfRule type="notContainsBlanks" dxfId="1" priority="4">
      <formula>LEN(TRIM(AS51))&gt;0</formula>
    </cfRule>
  </conditionalFormatting>
  <conditionalFormatting sqref="AS49 AW49 AS57 AW57 AS65 AW65 AS73 AW73">
    <cfRule type="notContainsBlanks" dxfId="0" priority="3">
      <formula>LEN(TRIM(AS49))&gt;0</formula>
    </cfRule>
  </conditionalFormatting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71" t="s">
        <v>4638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7" customFormat="1"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</row>
    <row r="2" spans="1:41">
      <c r="A2" t="s">
        <v>4626</v>
      </c>
      <c r="B2">
        <v>1</v>
      </c>
      <c r="F2" s="61" t="s">
        <v>4632</v>
      </c>
      <c r="G2" s="38"/>
      <c r="K2" s="28">
        <f ca="1">RANDBETWEEN(2,9)</f>
        <v>9</v>
      </c>
      <c r="L2" s="28">
        <f t="shared" ref="L2" ca="1" si="0">IF(M2=0,RANDBETWEEN(1,9),RANDBETWEEN(0,9))</f>
        <v>6</v>
      </c>
      <c r="M2" s="58">
        <f t="shared" ref="M2" ca="1" si="1">RANDBETWEEN(0,9)</f>
        <v>1</v>
      </c>
      <c r="N2" s="60" t="s">
        <v>15</v>
      </c>
      <c r="O2" s="59">
        <f ca="1">RANDBETWEEN(1,K2-1)</f>
        <v>6</v>
      </c>
      <c r="P2" s="59">
        <f ca="1">RANDBETWEEN(0,L2)</f>
        <v>6</v>
      </c>
      <c r="Q2" s="59">
        <f ca="1">RANDBETWEEN(0,M2)</f>
        <v>0</v>
      </c>
      <c r="R2" s="54" t="s">
        <v>4617</v>
      </c>
      <c r="S2" s="30">
        <f ca="1">IF(K2-O2=0,"",K2-O2)</f>
        <v>3</v>
      </c>
      <c r="T2" s="30">
        <f ca="1">IF((S2=""),IF(L2-P2=0,"",L2-P2),L2-P2)</f>
        <v>0</v>
      </c>
      <c r="U2" s="30">
        <f ca="1">M2-Q2</f>
        <v>1</v>
      </c>
      <c r="AA2" s="27"/>
      <c r="AB2" s="27"/>
      <c r="AC2" s="27"/>
      <c r="AD2" s="28"/>
    </row>
    <row r="3" spans="1:41">
      <c r="A3" t="s">
        <v>4626</v>
      </c>
      <c r="B3">
        <v>2</v>
      </c>
      <c r="F3" s="67" t="str">
        <f ca="1">VLOOKUP($B3-1,$E$22:$T$23,4,FALSE)</f>
        <v>一次借位(十位)</v>
      </c>
      <c r="G3" s="38"/>
      <c r="H3" s="38"/>
      <c r="I3" s="38"/>
      <c r="K3" s="47">
        <f ca="1">VLOOKUP($B3-1,$E$22:$T$23,5+K$1,FALSE)</f>
        <v>2</v>
      </c>
      <c r="L3" s="47">
        <f t="shared" ref="L3:U4" ca="1" si="2">VLOOKUP($B3-1,$E$22:$T$23,5+L$1,FALSE)</f>
        <v>3</v>
      </c>
      <c r="M3" s="47">
        <f t="shared" ca="1" si="2"/>
        <v>7</v>
      </c>
      <c r="N3" s="52" t="str">
        <f t="shared" ca="1" si="2"/>
        <v>-</v>
      </c>
      <c r="O3" s="47">
        <f t="shared" ca="1" si="2"/>
        <v>1</v>
      </c>
      <c r="P3" s="47">
        <f t="shared" ca="1" si="2"/>
        <v>4</v>
      </c>
      <c r="Q3" s="47">
        <f t="shared" ca="1" si="2"/>
        <v>1</v>
      </c>
      <c r="R3" s="47" t="str">
        <f t="shared" ca="1" si="2"/>
        <v>=</v>
      </c>
      <c r="S3" s="52" t="str">
        <f t="shared" ca="1" si="2"/>
        <v/>
      </c>
      <c r="T3" s="52">
        <f t="shared" ca="1" si="2"/>
        <v>9</v>
      </c>
      <c r="U3" s="52">
        <f t="shared" ca="1" si="2"/>
        <v>6</v>
      </c>
      <c r="AA3" s="27"/>
      <c r="AB3" s="27"/>
      <c r="AC3" s="27"/>
    </row>
    <row r="4" spans="1:41">
      <c r="A4" t="s">
        <v>4626</v>
      </c>
      <c r="B4">
        <v>3</v>
      </c>
      <c r="F4" s="67" t="str">
        <f ca="1">VLOOKUP($B4-1,$E$22:$T$23,4,FALSE)</f>
        <v>一次借位(個位)</v>
      </c>
      <c r="K4" s="47">
        <f ca="1">VLOOKUP($B4-1,$E$22:$T$23,5+K$1,FALSE)</f>
        <v>9</v>
      </c>
      <c r="L4" s="47">
        <f t="shared" ca="1" si="2"/>
        <v>2</v>
      </c>
      <c r="M4" s="47">
        <f t="shared" ca="1" si="2"/>
        <v>1</v>
      </c>
      <c r="N4" s="52" t="str">
        <f t="shared" ca="1" si="2"/>
        <v>-</v>
      </c>
      <c r="O4" s="47">
        <f t="shared" ca="1" si="2"/>
        <v>7</v>
      </c>
      <c r="P4" s="47">
        <f t="shared" ca="1" si="2"/>
        <v>1</v>
      </c>
      <c r="Q4" s="47">
        <f t="shared" ca="1" si="2"/>
        <v>9</v>
      </c>
      <c r="R4" s="47" t="str">
        <f t="shared" ca="1" si="2"/>
        <v>=</v>
      </c>
      <c r="S4" s="52">
        <f t="shared" ca="1" si="2"/>
        <v>2</v>
      </c>
      <c r="T4" s="52">
        <f t="shared" ca="1" si="2"/>
        <v>0</v>
      </c>
      <c r="U4" s="52">
        <f t="shared" ca="1" si="2"/>
        <v>1</v>
      </c>
      <c r="AC4" s="27"/>
      <c r="AD4" s="33"/>
    </row>
    <row r="5" spans="1:41">
      <c r="A5" t="s">
        <v>4626</v>
      </c>
      <c r="B5">
        <v>4</v>
      </c>
      <c r="F5" s="68" t="str">
        <f ca="1">IF($B$5&lt;&gt;$G$31,VLOOKUP($B5,$E$32:$T$35,4,FALSE),VLOOKUP($B$5,$A$40:$T$40,4,FALSE))</f>
        <v>二次借位</v>
      </c>
      <c r="K5" s="48">
        <f ca="1">IF($B$5&lt;&gt;$G$31,VLOOKUP($B5,$E$32:$T$35,J$31,FALSE),VLOOKUP($B$5,$A$40:$T$40,J$39,FALSE))</f>
        <v>6</v>
      </c>
      <c r="L5" s="48">
        <f t="shared" ref="L5:U5" ca="1" si="3">IF($B$5&lt;&gt;$G$31,VLOOKUP($B5,$E$32:$T$35,K$31,FALSE),VLOOKUP($B$5,$A$40:$T$40,K$39,FALSE))</f>
        <v>6</v>
      </c>
      <c r="M5" s="48">
        <f t="shared" ca="1" si="3"/>
        <v>7</v>
      </c>
      <c r="N5" s="57" t="str">
        <f t="shared" ca="1" si="3"/>
        <v>-</v>
      </c>
      <c r="O5" s="48">
        <f t="shared" ca="1" si="3"/>
        <v>1</v>
      </c>
      <c r="P5" s="48">
        <f t="shared" ca="1" si="3"/>
        <v>9</v>
      </c>
      <c r="Q5" s="48">
        <f t="shared" ca="1" si="3"/>
        <v>9</v>
      </c>
      <c r="R5" s="48" t="str">
        <f t="shared" ca="1" si="3"/>
        <v>=</v>
      </c>
      <c r="S5" s="57">
        <f t="shared" ca="1" si="3"/>
        <v>4</v>
      </c>
      <c r="T5" s="57">
        <f t="shared" ca="1" si="3"/>
        <v>6</v>
      </c>
      <c r="U5" s="57">
        <f t="shared" ca="1" si="3"/>
        <v>8</v>
      </c>
      <c r="AA5" s="148"/>
      <c r="AB5" s="148"/>
      <c r="AC5" s="148"/>
      <c r="AD5" s="148"/>
      <c r="AE5" s="148"/>
      <c r="AF5" s="148"/>
      <c r="AG5" s="148"/>
    </row>
    <row r="6" spans="1:41">
      <c r="A6" t="s">
        <v>4626</v>
      </c>
      <c r="B6">
        <v>5</v>
      </c>
      <c r="F6" s="68" t="str">
        <f ca="1">IF($B$6&lt;&gt;$G$31,VLOOKUP($B6,$E$32:$T$35,4,FALSE),VLOOKUP($B$6,$A$40:$T$40,4,FALSE))</f>
        <v>二次借位</v>
      </c>
      <c r="K6" s="48">
        <f ca="1">IF($B$6&lt;&gt;$G$31,VLOOKUP($B6,$E$32:$T$35,J$31,FALSE),VLOOKUP($B$6,$A$40:$T$40,J$39,FALSE))</f>
        <v>7</v>
      </c>
      <c r="L6" s="48">
        <f t="shared" ref="L6:U6" ca="1" si="4">IF($B$6&lt;&gt;$G$31,VLOOKUP($B6,$E$32:$T$35,K$31,FALSE),VLOOKUP($B$6,$A$40:$T$40,K$39,FALSE))</f>
        <v>8</v>
      </c>
      <c r="M6" s="48">
        <f t="shared" ca="1" si="4"/>
        <v>2</v>
      </c>
      <c r="N6" s="57" t="str">
        <f t="shared" ca="1" si="4"/>
        <v>-</v>
      </c>
      <c r="O6" s="48">
        <f t="shared" ca="1" si="4"/>
        <v>6</v>
      </c>
      <c r="P6" s="48">
        <f t="shared" ca="1" si="4"/>
        <v>9</v>
      </c>
      <c r="Q6" s="48">
        <f t="shared" ca="1" si="4"/>
        <v>3</v>
      </c>
      <c r="R6" s="48" t="str">
        <f t="shared" ca="1" si="4"/>
        <v>=</v>
      </c>
      <c r="S6" s="57" t="str">
        <f t="shared" ca="1" si="4"/>
        <v/>
      </c>
      <c r="T6" s="57">
        <f t="shared" ca="1" si="4"/>
        <v>8</v>
      </c>
      <c r="U6" s="57">
        <f t="shared" ca="1" si="4"/>
        <v>9</v>
      </c>
      <c r="AA6" s="149"/>
      <c r="AB6" s="149"/>
      <c r="AC6" s="149"/>
      <c r="AD6" s="149"/>
      <c r="AE6" s="149"/>
      <c r="AF6" s="149"/>
      <c r="AG6" s="149"/>
    </row>
    <row r="7" spans="1:41">
      <c r="A7" t="s">
        <v>4626</v>
      </c>
      <c r="B7">
        <v>6</v>
      </c>
      <c r="F7" s="68" t="str">
        <f ca="1">IF($B$7&lt;&gt;$G$31,VLOOKUP($B7,$E$32:$T$35,4,FALSE),VLOOKUP($B$7,$A$40:$T$40,4,FALSE))</f>
        <v>二次進位題</v>
      </c>
      <c r="K7" s="48">
        <f ca="1">IF($B$7&lt;&gt;$G$31,VLOOKUP($B7,$E$32:$T$35,J$31,FALSE),VLOOKUP($B$7,$A$40:$T$40,J$39,FALSE))</f>
        <v>6</v>
      </c>
      <c r="L7" s="48">
        <f t="shared" ref="L7:U7" ca="1" si="5">IF($B$7&lt;&gt;$G$31,VLOOKUP($B7,$E$32:$T$35,K$31,FALSE),VLOOKUP($B$7,$A$40:$T$40,K$39,FALSE))</f>
        <v>2</v>
      </c>
      <c r="M7" s="48">
        <f t="shared" ca="1" si="5"/>
        <v>1</v>
      </c>
      <c r="N7" s="57" t="str">
        <f t="shared" ca="1" si="5"/>
        <v>+</v>
      </c>
      <c r="O7" s="48">
        <f t="shared" ca="1" si="5"/>
        <v>2</v>
      </c>
      <c r="P7" s="48">
        <f t="shared" ca="1" si="5"/>
        <v>8</v>
      </c>
      <c r="Q7" s="48">
        <f t="shared" ca="1" si="5"/>
        <v>9</v>
      </c>
      <c r="R7" s="48" t="str">
        <f t="shared" ca="1" si="5"/>
        <v>=</v>
      </c>
      <c r="S7" s="57">
        <f t="shared" ca="1" si="5"/>
        <v>9</v>
      </c>
      <c r="T7" s="57">
        <f t="shared" ca="1" si="5"/>
        <v>1</v>
      </c>
      <c r="U7" s="57">
        <f t="shared" ca="1" si="5"/>
        <v>0</v>
      </c>
      <c r="AA7" s="33"/>
      <c r="AB7" s="33"/>
      <c r="AC7" s="33"/>
      <c r="AD7" s="34"/>
    </row>
    <row r="8" spans="1:41">
      <c r="AC8" s="27"/>
    </row>
    <row r="9" spans="1:41">
      <c r="AC9" s="27"/>
      <c r="AD9" s="33"/>
    </row>
    <row r="10" spans="1:41">
      <c r="AA10" s="148"/>
      <c r="AB10" s="148"/>
      <c r="AC10" s="148"/>
      <c r="AD10" s="148"/>
      <c r="AE10" s="148"/>
      <c r="AF10" s="148"/>
      <c r="AG10" s="148"/>
    </row>
    <row r="11" spans="1:41">
      <c r="AA11" s="149"/>
      <c r="AB11" s="149"/>
      <c r="AC11" s="149"/>
      <c r="AD11" s="149"/>
      <c r="AE11" s="149"/>
      <c r="AF11" s="149"/>
      <c r="AG11" s="149"/>
    </row>
    <row r="12" spans="1:41">
      <c r="AA12" s="33"/>
      <c r="AB12" s="33"/>
      <c r="AC12" s="33"/>
      <c r="AD12" s="34"/>
    </row>
    <row r="13" spans="1:41">
      <c r="AA13" s="38" t="s">
        <v>4619</v>
      </c>
      <c r="AB13" s="38" t="s">
        <v>4620</v>
      </c>
      <c r="AC13" s="27"/>
    </row>
    <row r="14" spans="1:41">
      <c r="AA14" s="38" t="s">
        <v>4621</v>
      </c>
      <c r="AB14" s="38" t="s">
        <v>4618</v>
      </c>
      <c r="AC14" s="27"/>
      <c r="AD14" s="27"/>
      <c r="AO14" s="63"/>
    </row>
    <row r="15" spans="1:41">
      <c r="AA15" s="148"/>
      <c r="AB15" s="148"/>
      <c r="AC15" s="148"/>
      <c r="AD15" s="148"/>
      <c r="AE15" s="148"/>
      <c r="AF15" s="148"/>
      <c r="AG15" s="148"/>
      <c r="AO15" s="66"/>
    </row>
    <row r="16" spans="1:41">
      <c r="AA16" s="149"/>
      <c r="AB16" s="149"/>
      <c r="AC16" s="149"/>
      <c r="AD16" s="149"/>
      <c r="AE16" s="149"/>
      <c r="AF16" s="149"/>
      <c r="AG16" s="149"/>
      <c r="AO16" s="62"/>
    </row>
    <row r="17" spans="1:33">
      <c r="AA17" s="33"/>
      <c r="AB17" s="33"/>
      <c r="AC17" s="33"/>
      <c r="AD17" s="34"/>
    </row>
    <row r="18" spans="1:33">
      <c r="AA18" s="38" t="s">
        <v>4622</v>
      </c>
      <c r="AB18" s="38" t="s">
        <v>4620</v>
      </c>
      <c r="AC18" s="27"/>
    </row>
    <row r="19" spans="1:33">
      <c r="AA19" s="38" t="s">
        <v>4621</v>
      </c>
      <c r="AB19" s="38" t="s">
        <v>4618</v>
      </c>
      <c r="AC19" s="27"/>
      <c r="AD19" s="27"/>
    </row>
    <row r="20" spans="1:33">
      <c r="AA20" s="148"/>
      <c r="AB20" s="148"/>
      <c r="AC20" s="148"/>
      <c r="AD20" s="148"/>
      <c r="AE20" s="148"/>
      <c r="AF20" s="148"/>
      <c r="AG20" s="148"/>
    </row>
    <row r="21" spans="1:33">
      <c r="A21" t="s">
        <v>4627</v>
      </c>
      <c r="AA21" s="149"/>
      <c r="AB21" s="149"/>
      <c r="AC21" s="149"/>
      <c r="AD21" s="149"/>
      <c r="AE21" s="149"/>
      <c r="AF21" s="149"/>
      <c r="AG21" s="149"/>
    </row>
    <row r="22" spans="1:33">
      <c r="E22">
        <f ca="1">RANK(F22,$F$22:$F$23)</f>
        <v>2</v>
      </c>
      <c r="F22">
        <f ca="1">RAND()</f>
        <v>0.26890285826667959</v>
      </c>
      <c r="H22" t="s">
        <v>4630</v>
      </c>
      <c r="J22" s="34">
        <f ca="1">RANDBETWEEN(2,9)</f>
        <v>9</v>
      </c>
      <c r="K22" s="34">
        <f ca="1">IF(L22=0,RANDBETWEEN(3,9),RANDBETWEEN(2,9))</f>
        <v>2</v>
      </c>
      <c r="L22" s="55">
        <f ca="1">RANDBETWEEN(1,8)</f>
        <v>1</v>
      </c>
      <c r="M22" s="56" t="s">
        <v>15</v>
      </c>
      <c r="N22" s="43">
        <f ca="1">RANDBETWEEN(1,J22-1)</f>
        <v>7</v>
      </c>
      <c r="O22" s="43">
        <f ca="1">RANDBETWEEN(1,K22-1)</f>
        <v>1</v>
      </c>
      <c r="P22" s="43">
        <f ca="1">RANDBETWEEN(L22+1,9)</f>
        <v>9</v>
      </c>
      <c r="Q22" s="54" t="s">
        <v>4617</v>
      </c>
      <c r="R22" s="30">
        <f ca="1">IF(J22-N22=0,"",J22-N22)</f>
        <v>2</v>
      </c>
      <c r="S22" s="30">
        <f ca="1">IF((R22=""),IF(K22-O22-1=0,"",K22-O22-1),K22-O22-1)</f>
        <v>0</v>
      </c>
      <c r="T22" s="30">
        <f ca="1">L22+10-1-P22</f>
        <v>1</v>
      </c>
      <c r="AA22" s="33"/>
      <c r="AB22" s="33"/>
      <c r="AC22" s="33"/>
      <c r="AD22" s="34"/>
      <c r="AE22" s="34">
        <f ca="1">RANDBETWEEN(1,7)</f>
        <v>1</v>
      </c>
      <c r="AF22" s="34">
        <f ca="1">RANDBETWEEN(1,9)</f>
        <v>8</v>
      </c>
      <c r="AG22" s="34">
        <f ca="1">RANDBETWEEN(0,AG24)</f>
        <v>1</v>
      </c>
    </row>
    <row r="23" spans="1:33">
      <c r="E23" s="17">
        <f ca="1">RANK(F23,$F$22:$F$23)</f>
        <v>1</v>
      </c>
      <c r="F23" s="17">
        <f ca="1">RAND()</f>
        <v>0.67166219105958858</v>
      </c>
      <c r="H23" s="17" t="s">
        <v>4631</v>
      </c>
      <c r="J23" s="64">
        <f ca="1">IF(K23=0,RANDBETWEEN(3,9),RANDBETWEEN(2,9))</f>
        <v>2</v>
      </c>
      <c r="K23" s="64">
        <f ca="1">RANDBETWEEN(0,8)</f>
        <v>3</v>
      </c>
      <c r="L23" s="64">
        <f ca="1">RANDBETWEEN(0,9)</f>
        <v>7</v>
      </c>
      <c r="M23" s="56" t="s">
        <v>15</v>
      </c>
      <c r="N23" s="64">
        <f ca="1">RANDBETWEEN(1,J23-1)</f>
        <v>1</v>
      </c>
      <c r="O23" s="64">
        <f ca="1">RANDBETWEEN(K23+1,9)</f>
        <v>4</v>
      </c>
      <c r="P23" s="64">
        <f ca="1">RANDBETWEEN(0,L23)</f>
        <v>1</v>
      </c>
      <c r="Q23" s="54" t="s">
        <v>4617</v>
      </c>
      <c r="R23" s="65" t="str">
        <f ca="1">IF((AO16=""),IF(J23-N23-1=0,"",J23-N23-1),J23-N23-1)</f>
        <v/>
      </c>
      <c r="S23" s="65">
        <f ca="1">K23+10-O23</f>
        <v>9</v>
      </c>
      <c r="T23" s="65">
        <f ca="1">L23-P23</f>
        <v>6</v>
      </c>
      <c r="AA23" s="38" t="s">
        <v>4619</v>
      </c>
      <c r="AB23" s="38" t="s">
        <v>4620</v>
      </c>
      <c r="AC23" s="27"/>
      <c r="AD23" s="31" t="s">
        <v>4616</v>
      </c>
      <c r="AE23" s="32">
        <f ca="1">RANDBETWEEN(1,9-AE22-1)</f>
        <v>3</v>
      </c>
      <c r="AF23" s="32">
        <f ca="1">RANDBETWEEN(10-AF22,9)</f>
        <v>9</v>
      </c>
      <c r="AG23" s="32">
        <f ca="1">AG24-AG22</f>
        <v>3</v>
      </c>
    </row>
    <row r="24" spans="1:33">
      <c r="AA24" s="38" t="s">
        <v>4623</v>
      </c>
      <c r="AB24" s="38" t="s">
        <v>4618</v>
      </c>
      <c r="AC24" s="27"/>
      <c r="AD24" s="27"/>
      <c r="AE24" s="29">
        <f ca="1">AE22+AE23+1</f>
        <v>5</v>
      </c>
      <c r="AF24" s="29">
        <f ca="1">MOD(AF22+AF23,10)</f>
        <v>7</v>
      </c>
      <c r="AG24" s="29">
        <f ca="1">RANDBETWEEN(0,9)</f>
        <v>4</v>
      </c>
    </row>
    <row r="25" spans="1:33">
      <c r="AA25" s="148"/>
      <c r="AB25" s="148"/>
      <c r="AC25" s="148"/>
      <c r="AD25" s="148"/>
      <c r="AE25" s="148"/>
      <c r="AF25" s="148"/>
      <c r="AG25" s="148"/>
    </row>
    <row r="26" spans="1:33">
      <c r="AA26" s="149"/>
      <c r="AB26" s="149"/>
      <c r="AC26" s="149"/>
      <c r="AD26" s="149"/>
      <c r="AE26" s="149"/>
      <c r="AF26" s="149"/>
      <c r="AG26" s="149"/>
    </row>
    <row r="27" spans="1:33">
      <c r="AA27" s="33"/>
      <c r="AB27" s="33"/>
      <c r="AC27" s="33"/>
      <c r="AD27" s="34"/>
      <c r="AE27" s="34">
        <f ca="1">IF(AF27=0,RANDBETWEEN(3,9),RANDBETWEEN(2,9))</f>
        <v>9</v>
      </c>
      <c r="AF27" s="34">
        <f ca="1">RANDBETWEEN(1,8)</f>
        <v>6</v>
      </c>
      <c r="AG27" s="34">
        <f ca="1">RANDBETWEEN(0,8)</f>
        <v>4</v>
      </c>
    </row>
    <row r="28" spans="1:33">
      <c r="AA28" s="38" t="s">
        <v>4622</v>
      </c>
      <c r="AB28" s="38" t="s">
        <v>4620</v>
      </c>
      <c r="AC28" s="27"/>
      <c r="AD28" s="31" t="s">
        <v>15</v>
      </c>
      <c r="AE28" s="32">
        <f ca="1">RANDBETWEEN(1,AE27-1)</f>
        <v>6</v>
      </c>
      <c r="AF28" s="32">
        <f ca="1">RANDBETWEEN(AF27+1,9)</f>
        <v>9</v>
      </c>
      <c r="AG28" s="32">
        <f ca="1">RANDBETWEEN(AG27+1,9)</f>
        <v>8</v>
      </c>
    </row>
    <row r="29" spans="1:33">
      <c r="AA29" s="38" t="s">
        <v>4621</v>
      </c>
      <c r="AB29" s="38" t="s">
        <v>4618</v>
      </c>
      <c r="AC29" s="27"/>
      <c r="AD29" s="27"/>
      <c r="AE29" s="29">
        <f ca="1">IF((AD29=""),IF(AE27-AE28-1=0,"",AE27-AE28-1),AE27-AE28-1)</f>
        <v>2</v>
      </c>
      <c r="AF29" s="29">
        <f ca="1">AF27+10-1-AF28</f>
        <v>6</v>
      </c>
      <c r="AG29" s="29">
        <f ca="1">AG27+10-AG28</f>
        <v>6</v>
      </c>
    </row>
    <row r="30" spans="1:33">
      <c r="AA30" s="148"/>
      <c r="AB30" s="148"/>
      <c r="AC30" s="148"/>
      <c r="AD30" s="148"/>
      <c r="AE30" s="148"/>
      <c r="AF30" s="148"/>
      <c r="AG30" s="148"/>
    </row>
    <row r="31" spans="1:33">
      <c r="A31" s="17" t="s">
        <v>4628</v>
      </c>
      <c r="G31">
        <f ca="1">RANDBETWEEN(4,6)</f>
        <v>6</v>
      </c>
      <c r="J31">
        <v>6</v>
      </c>
      <c r="K31">
        <v>7</v>
      </c>
      <c r="L31" s="17">
        <v>8</v>
      </c>
      <c r="M31" s="17">
        <v>9</v>
      </c>
      <c r="N31" s="17">
        <v>10</v>
      </c>
      <c r="O31" s="17">
        <v>11</v>
      </c>
      <c r="P31" s="17">
        <v>12</v>
      </c>
      <c r="Q31" s="17">
        <v>13</v>
      </c>
      <c r="R31" s="17">
        <v>14</v>
      </c>
      <c r="S31" s="17">
        <v>15</v>
      </c>
      <c r="T31" s="17">
        <v>16</v>
      </c>
      <c r="U31" s="17">
        <v>17</v>
      </c>
      <c r="V31" s="17">
        <v>18</v>
      </c>
      <c r="AA31" s="149"/>
      <c r="AB31" s="149"/>
      <c r="AC31" s="149"/>
      <c r="AD31" s="149"/>
      <c r="AE31" s="149"/>
      <c r="AF31" s="149"/>
      <c r="AG31" s="149"/>
    </row>
    <row r="32" spans="1:33">
      <c r="E32">
        <f ca="1">RANK(F32,$F$32:$F$35)+3</f>
        <v>7</v>
      </c>
      <c r="F32" s="17">
        <f ca="1">RAND()</f>
        <v>0.33138251340594116</v>
      </c>
      <c r="H32" t="s">
        <v>4629</v>
      </c>
      <c r="J32" s="34">
        <f ca="1">IF(K32=0,RANDBETWEEN(3,9),RANDBETWEEN(2,9))</f>
        <v>2</v>
      </c>
      <c r="K32" s="34">
        <f ca="1">RANDBETWEEN(1,8)</f>
        <v>8</v>
      </c>
      <c r="L32" s="55">
        <f ca="1">RANDBETWEEN(0,8)</f>
        <v>7</v>
      </c>
      <c r="M32" s="56" t="s">
        <v>15</v>
      </c>
      <c r="N32" s="43">
        <f ca="1">RANDBETWEEN(1,J32-1)</f>
        <v>1</v>
      </c>
      <c r="O32" s="43">
        <f ca="1">RANDBETWEEN(K32+1,9)</f>
        <v>9</v>
      </c>
      <c r="P32" s="43">
        <f ca="1">RANDBETWEEN(L32+1,9)</f>
        <v>9</v>
      </c>
      <c r="Q32" s="54" t="s">
        <v>4617</v>
      </c>
      <c r="R32" s="29" t="str">
        <f ca="1">IF(J32-N32-1=0,"",J32-N32-1)</f>
        <v/>
      </c>
      <c r="S32" s="29">
        <f ca="1">K32+10-1-O32</f>
        <v>8</v>
      </c>
      <c r="T32" s="29">
        <f ca="1">L32+10-P32</f>
        <v>8</v>
      </c>
    </row>
    <row r="33" spans="1:24">
      <c r="E33" s="17">
        <f t="shared" ref="E33:E35" ca="1" si="6">RANK(F33,$F$32:$F$35)+3</f>
        <v>4</v>
      </c>
      <c r="F33" s="17">
        <f ca="1">RAND()</f>
        <v>0.491899590144803</v>
      </c>
      <c r="H33" s="17" t="s">
        <v>4629</v>
      </c>
      <c r="J33" s="34">
        <f t="shared" ref="J33:J35" ca="1" si="7">IF(K33=0,RANDBETWEEN(3,9),RANDBETWEEN(2,9))</f>
        <v>6</v>
      </c>
      <c r="K33" s="34">
        <f t="shared" ref="K33:K35" ca="1" si="8">RANDBETWEEN(1,8)</f>
        <v>6</v>
      </c>
      <c r="L33" s="55">
        <f t="shared" ref="L33:L35" ca="1" si="9">RANDBETWEEN(0,8)</f>
        <v>7</v>
      </c>
      <c r="M33" s="56" t="s">
        <v>15</v>
      </c>
      <c r="N33" s="43">
        <f t="shared" ref="N33:N35" ca="1" si="10">RANDBETWEEN(1,J33-1)</f>
        <v>1</v>
      </c>
      <c r="O33" s="43">
        <f t="shared" ref="O33:O35" ca="1" si="11">RANDBETWEEN(K33+1,9)</f>
        <v>9</v>
      </c>
      <c r="P33" s="43">
        <f t="shared" ref="P33:P35" ca="1" si="12">RANDBETWEEN(L33+1,9)</f>
        <v>9</v>
      </c>
      <c r="Q33" s="54" t="s">
        <v>4617</v>
      </c>
      <c r="R33" s="29">
        <f ca="1">IF(J33-N33-1=0,"",J33-N33-1)</f>
        <v>4</v>
      </c>
      <c r="S33" s="29">
        <f t="shared" ref="S33:S35" ca="1" si="13">K33+10-1-O33</f>
        <v>6</v>
      </c>
      <c r="T33" s="29">
        <f t="shared" ref="T33:T35" ca="1" si="14">L33+10-P33</f>
        <v>8</v>
      </c>
    </row>
    <row r="34" spans="1:24">
      <c r="E34" s="17">
        <f t="shared" ca="1" si="6"/>
        <v>6</v>
      </c>
      <c r="F34" s="17">
        <f ca="1">RAND()</f>
        <v>0.36273101034148247</v>
      </c>
      <c r="H34" s="17" t="s">
        <v>4629</v>
      </c>
      <c r="J34" s="34">
        <f t="shared" ca="1" si="7"/>
        <v>8</v>
      </c>
      <c r="K34" s="34">
        <f t="shared" ca="1" si="8"/>
        <v>7</v>
      </c>
      <c r="L34" s="55">
        <f t="shared" ca="1" si="9"/>
        <v>0</v>
      </c>
      <c r="M34" s="56" t="s">
        <v>15</v>
      </c>
      <c r="N34" s="43">
        <f t="shared" ca="1" si="10"/>
        <v>5</v>
      </c>
      <c r="O34" s="43">
        <f t="shared" ca="1" si="11"/>
        <v>9</v>
      </c>
      <c r="P34" s="43">
        <f t="shared" ca="1" si="12"/>
        <v>6</v>
      </c>
      <c r="Q34" s="54" t="s">
        <v>4617</v>
      </c>
      <c r="R34" s="29">
        <f ca="1">IF(J34-N34-1=0,"",J34-N34-1)</f>
        <v>2</v>
      </c>
      <c r="S34" s="29">
        <f t="shared" ca="1" si="13"/>
        <v>7</v>
      </c>
      <c r="T34" s="29">
        <f t="shared" ca="1" si="14"/>
        <v>4</v>
      </c>
    </row>
    <row r="35" spans="1:24">
      <c r="E35" s="17">
        <f t="shared" ca="1" si="6"/>
        <v>5</v>
      </c>
      <c r="F35" s="17">
        <f ca="1">RAND()</f>
        <v>0.37056699288272876</v>
      </c>
      <c r="H35" s="17" t="s">
        <v>4629</v>
      </c>
      <c r="J35" s="34">
        <f t="shared" ca="1" si="7"/>
        <v>7</v>
      </c>
      <c r="K35" s="34">
        <f t="shared" ca="1" si="8"/>
        <v>8</v>
      </c>
      <c r="L35" s="55">
        <f t="shared" ca="1" si="9"/>
        <v>2</v>
      </c>
      <c r="M35" s="56" t="s">
        <v>15</v>
      </c>
      <c r="N35" s="43">
        <f t="shared" ca="1" si="10"/>
        <v>6</v>
      </c>
      <c r="O35" s="43">
        <f t="shared" ca="1" si="11"/>
        <v>9</v>
      </c>
      <c r="P35" s="43">
        <f t="shared" ca="1" si="12"/>
        <v>3</v>
      </c>
      <c r="Q35" s="54" t="s">
        <v>4617</v>
      </c>
      <c r="R35" s="29" t="str">
        <f ca="1">IF(J35-N35-1=0,"",J35-N35-1)</f>
        <v/>
      </c>
      <c r="S35" s="29">
        <f t="shared" ca="1" si="13"/>
        <v>8</v>
      </c>
      <c r="T35" s="29">
        <f t="shared" ca="1" si="14"/>
        <v>9</v>
      </c>
    </row>
    <row r="36" spans="1:24">
      <c r="J36" s="34"/>
      <c r="K36" s="34"/>
      <c r="L36" s="55"/>
      <c r="M36" s="56"/>
      <c r="N36" s="43"/>
      <c r="O36" s="43"/>
      <c r="P36" s="43"/>
      <c r="Q36" s="54"/>
      <c r="R36" s="29"/>
      <c r="S36" s="29"/>
      <c r="T36" s="29"/>
    </row>
    <row r="39" spans="1:24">
      <c r="A39" s="40"/>
      <c r="B39" s="40"/>
      <c r="J39">
        <v>10</v>
      </c>
      <c r="K39">
        <v>11</v>
      </c>
      <c r="L39" s="17">
        <v>12</v>
      </c>
      <c r="M39" s="17">
        <v>13</v>
      </c>
      <c r="N39" s="17">
        <v>14</v>
      </c>
      <c r="O39" s="17">
        <v>15</v>
      </c>
      <c r="P39" s="17">
        <v>16</v>
      </c>
      <c r="Q39" s="17">
        <v>17</v>
      </c>
      <c r="R39" s="17">
        <v>18</v>
      </c>
      <c r="S39" s="17">
        <v>19</v>
      </c>
      <c r="T39" s="17">
        <v>20</v>
      </c>
      <c r="X39" s="40"/>
    </row>
    <row r="40" spans="1:24">
      <c r="A40">
        <f ca="1">G31</f>
        <v>6</v>
      </c>
      <c r="B40" s="40">
        <f ca="1">RANDBETWEEN(1,3)</f>
        <v>3</v>
      </c>
      <c r="C40" s="40"/>
      <c r="D40" s="40" t="str">
        <f ca="1">VLOOKUP(B40,A43:T46,4,FALSE)</f>
        <v>二次進位題</v>
      </c>
      <c r="E40" s="40"/>
      <c r="F40" s="40"/>
      <c r="G40" s="40"/>
      <c r="H40" s="40"/>
      <c r="I40" s="40"/>
      <c r="J40" s="47">
        <f t="shared" ref="J40:T40" ca="1" si="15">VLOOKUP($B$40,$A$43:$T$46,J39,FALSE)</f>
        <v>6</v>
      </c>
      <c r="K40" s="47">
        <f t="shared" ca="1" si="15"/>
        <v>2</v>
      </c>
      <c r="L40" s="47">
        <f t="shared" ca="1" si="15"/>
        <v>1</v>
      </c>
      <c r="M40" s="47" t="str">
        <f t="shared" ca="1" si="15"/>
        <v>+</v>
      </c>
      <c r="N40" s="47">
        <f t="shared" ca="1" si="15"/>
        <v>2</v>
      </c>
      <c r="O40" s="47">
        <f t="shared" ca="1" si="15"/>
        <v>8</v>
      </c>
      <c r="P40" s="47">
        <f t="shared" ca="1" si="15"/>
        <v>9</v>
      </c>
      <c r="Q40" s="47" t="str">
        <f t="shared" ca="1" si="15"/>
        <v>=</v>
      </c>
      <c r="R40" s="52">
        <f t="shared" ca="1" si="15"/>
        <v>9</v>
      </c>
      <c r="S40" s="52">
        <f t="shared" ca="1" si="15"/>
        <v>1</v>
      </c>
      <c r="T40" s="52">
        <f t="shared" ca="1" si="15"/>
        <v>0</v>
      </c>
      <c r="W40" s="40"/>
    </row>
    <row r="41" spans="1:24">
      <c r="A41" s="40"/>
      <c r="B41" s="40"/>
      <c r="C41" s="40"/>
      <c r="D41" s="40"/>
      <c r="E41" s="40"/>
      <c r="F41" s="40"/>
      <c r="G41" s="40"/>
      <c r="H41" s="40"/>
      <c r="I41" s="47"/>
      <c r="J41" s="47"/>
      <c r="K41" s="53"/>
      <c r="L41" s="47"/>
      <c r="M41" s="47"/>
      <c r="N41" s="47"/>
      <c r="O41" s="47"/>
      <c r="P41" s="52"/>
      <c r="Q41" s="52"/>
      <c r="R41" s="52"/>
      <c r="S41" s="40"/>
      <c r="T41" s="40"/>
      <c r="W41" s="40"/>
    </row>
    <row r="42" spans="1:24">
      <c r="A42" s="40"/>
      <c r="B42" s="40"/>
      <c r="C42" s="40"/>
      <c r="D42" s="40"/>
      <c r="E42" s="39"/>
      <c r="F42" s="39"/>
      <c r="G42" s="39"/>
      <c r="H42" s="39"/>
      <c r="I42" s="43"/>
      <c r="J42" s="43"/>
      <c r="K42" s="43"/>
      <c r="L42" s="47"/>
      <c r="M42" s="47"/>
      <c r="N42" s="47"/>
      <c r="O42" s="47"/>
      <c r="P42" s="47"/>
      <c r="Q42" s="47"/>
      <c r="R42" s="47"/>
      <c r="S42" s="40"/>
      <c r="T42" s="40"/>
      <c r="W42" s="40"/>
    </row>
    <row r="43" spans="1:24">
      <c r="A43" s="40"/>
      <c r="B43" s="40"/>
      <c r="C43" s="41">
        <v>1</v>
      </c>
      <c r="D43" s="151" t="s">
        <v>4625</v>
      </c>
      <c r="E43" s="151"/>
      <c r="F43" s="151"/>
      <c r="G43" s="151"/>
      <c r="H43" s="39"/>
      <c r="I43" s="39"/>
      <c r="J43" s="43">
        <f ca="1">RANDBETWEEN(1,R43-1)</f>
        <v>7</v>
      </c>
      <c r="K43" s="43">
        <f ca="1">RANDBETWEEN(0,S43)</f>
        <v>1</v>
      </c>
      <c r="L43" s="43">
        <f ca="1">RANDBETWEEN(0,T43)</f>
        <v>2</v>
      </c>
      <c r="M43" s="46" t="s">
        <v>4616</v>
      </c>
      <c r="N43" s="43">
        <f ca="1">IF(R43-J43=0,"",R43-J43)</f>
        <v>1</v>
      </c>
      <c r="O43" s="43">
        <f ca="1">S43-K43</f>
        <v>0</v>
      </c>
      <c r="P43" s="43">
        <f ca="1">T43-L43</f>
        <v>0</v>
      </c>
      <c r="Q43" s="50" t="s">
        <v>4617</v>
      </c>
      <c r="R43" s="44">
        <f ca="1">RANDBETWEEN(2,9)</f>
        <v>8</v>
      </c>
      <c r="S43" s="44">
        <f ca="1">RANDBETWEEN(0,9)</f>
        <v>1</v>
      </c>
      <c r="T43" s="44">
        <f ca="1">RANDBETWEEN(0,9)</f>
        <v>2</v>
      </c>
      <c r="W43" s="40"/>
    </row>
    <row r="44" spans="1:24">
      <c r="A44" s="40">
        <f ca="1">RANK(B44,$B$43:$B$46)</f>
        <v>2</v>
      </c>
      <c r="B44" s="40">
        <f ca="1">RAND()</f>
        <v>0.66807793323845654</v>
      </c>
      <c r="C44" s="42">
        <v>2</v>
      </c>
      <c r="D44" s="150" t="s">
        <v>4633</v>
      </c>
      <c r="E44" s="150"/>
      <c r="F44" s="150"/>
      <c r="G44" s="150"/>
      <c r="H44" s="45"/>
      <c r="I44" s="45"/>
      <c r="J44" s="43">
        <f ca="1">RANDBETWEEN(1,R44-1)</f>
        <v>3</v>
      </c>
      <c r="K44" s="43">
        <f ca="1">RANDBETWEEN(0,8)</f>
        <v>2</v>
      </c>
      <c r="L44" s="43">
        <f ca="1">RANDBETWEEN(1,9)</f>
        <v>3</v>
      </c>
      <c r="M44" s="46" t="s">
        <v>4616</v>
      </c>
      <c r="N44" s="43">
        <f ca="1">IF(R44-J44=0,"",R44-J44)</f>
        <v>2</v>
      </c>
      <c r="O44" s="43">
        <f ca="1">RANDBETWEEN(0,9-K44-1)</f>
        <v>3</v>
      </c>
      <c r="P44" s="43">
        <f ca="1">RANDBETWEEN(10-L44,9)</f>
        <v>7</v>
      </c>
      <c r="Q44" s="50" t="s">
        <v>4617</v>
      </c>
      <c r="R44" s="44">
        <f ca="1">RANDBETWEEN(2,9)</f>
        <v>5</v>
      </c>
      <c r="S44" s="44">
        <f ca="1">K44+O44+1</f>
        <v>6</v>
      </c>
      <c r="T44" s="44">
        <f ca="1">MOD(L44+P44,10)</f>
        <v>0</v>
      </c>
      <c r="W44" s="40"/>
    </row>
    <row r="45" spans="1:24">
      <c r="A45" s="40">
        <f ca="1">RANK(B45,$B$43:$B$46)</f>
        <v>1</v>
      </c>
      <c r="B45" s="40">
        <f ca="1">RAND()</f>
        <v>0.80528506984694193</v>
      </c>
      <c r="C45" s="41">
        <v>3</v>
      </c>
      <c r="D45" s="150" t="s">
        <v>4634</v>
      </c>
      <c r="E45" s="150"/>
      <c r="F45" s="150"/>
      <c r="G45" s="150"/>
      <c r="H45" s="49"/>
      <c r="I45" s="51"/>
      <c r="J45" s="43">
        <f ca="1">RANDBETWEEN(1,7)</f>
        <v>3</v>
      </c>
      <c r="K45" s="43">
        <f ca="1">RANDBETWEEN(1,9)</f>
        <v>4</v>
      </c>
      <c r="L45" s="43">
        <f ca="1">RANDBETWEEN(0,T45)</f>
        <v>1</v>
      </c>
      <c r="M45" s="46" t="s">
        <v>4616</v>
      </c>
      <c r="N45" s="43">
        <f ca="1">RANDBETWEEN(1,9-J45-1)</f>
        <v>4</v>
      </c>
      <c r="O45" s="43">
        <f ca="1">RANDBETWEEN(10-K45,9)</f>
        <v>9</v>
      </c>
      <c r="P45" s="43">
        <f ca="1">T45-L45</f>
        <v>0</v>
      </c>
      <c r="Q45" s="50" t="s">
        <v>4617</v>
      </c>
      <c r="R45" s="44">
        <f ca="1">J45+N45+1</f>
        <v>8</v>
      </c>
      <c r="S45" s="44">
        <f ca="1">MOD(K45+O45,10)</f>
        <v>3</v>
      </c>
      <c r="T45" s="44">
        <f ca="1">RANDBETWEEN(0,9)</f>
        <v>1</v>
      </c>
      <c r="W45" s="40"/>
    </row>
    <row r="46" spans="1:24">
      <c r="A46" s="40">
        <f ca="1">RANK(B46,$B$43:$B$46)</f>
        <v>3</v>
      </c>
      <c r="B46" s="40">
        <f ca="1">RAND()</f>
        <v>0.36758211092471849</v>
      </c>
      <c r="C46" s="42">
        <v>4</v>
      </c>
      <c r="D46" s="51" t="s">
        <v>4624</v>
      </c>
      <c r="E46" s="51"/>
      <c r="F46" s="51"/>
      <c r="G46" s="51"/>
      <c r="H46" s="51"/>
      <c r="I46" s="51"/>
      <c r="J46" s="43">
        <f ca="1">RANDBETWEEN(1,7)</f>
        <v>6</v>
      </c>
      <c r="K46" s="43">
        <f ca="1">RANDBETWEEN(1,9)</f>
        <v>2</v>
      </c>
      <c r="L46" s="43">
        <f ca="1">RANDBETWEEN(1,9)</f>
        <v>1</v>
      </c>
      <c r="M46" s="46" t="s">
        <v>4616</v>
      </c>
      <c r="N46" s="43">
        <f ca="1">RANDBETWEEN(1,9-J46-1)</f>
        <v>2</v>
      </c>
      <c r="O46" s="43">
        <f ca="1">RANDBETWEEN(10-K46,9)</f>
        <v>8</v>
      </c>
      <c r="P46" s="43">
        <f ca="1">RANDBETWEEN(10-L46,9)</f>
        <v>9</v>
      </c>
      <c r="Q46" s="50" t="s">
        <v>4617</v>
      </c>
      <c r="R46" s="44">
        <f ca="1">J46+N46+1</f>
        <v>9</v>
      </c>
      <c r="S46" s="44">
        <f ca="1">MOD(K46+O46+1,10)</f>
        <v>1</v>
      </c>
      <c r="T46" s="44">
        <f ca="1">MOD(L46+P46,10)</f>
        <v>0</v>
      </c>
    </row>
  </sheetData>
  <mergeCells count="45"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</mergeCells>
  <phoneticPr fontId="1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2017-06-28T02:08:31Z</cp:lastPrinted>
  <dcterms:created xsi:type="dcterms:W3CDTF">2013-10-08T05:14:39Z</dcterms:created>
  <dcterms:modified xsi:type="dcterms:W3CDTF">2017-06-28T02:09:57Z</dcterms:modified>
</cp:coreProperties>
</file>